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75" windowHeight="7440" activeTab="0"/>
  </bookViews>
  <sheets>
    <sheet name="Users Instructions" sheetId="1" r:id="rId1"/>
    <sheet name="Summary Form" sheetId="2" r:id="rId2"/>
  </sheets>
  <definedNames>
    <definedName name="_xlfn.CONCAT" hidden="1">#NAME?</definedName>
    <definedName name="AbsNorm">'Summary Form'!$G$149</definedName>
    <definedName name="AbsNormRev">'Summary Form'!$G$149</definedName>
    <definedName name="Baseline">'Summary Form'!$E$171</definedName>
    <definedName name="Differences">'Summary Form'!$E$175</definedName>
    <definedName name="GoalTrack">'Summary Form'!$A$158:$A$165</definedName>
    <definedName name="GoalTrackAbs">'Summary Form'!$A$158:$A$165</definedName>
    <definedName name="GoalTrackAbsOffset">'Summary Form'!$A$164:$A$165</definedName>
    <definedName name="GoalTrackNorm">'Summary Form'!#REF!</definedName>
    <definedName name="GoalTrackNormElec">'Summary Form'!#REF!</definedName>
    <definedName name="GoalTrackNormOffset">'Summary Form'!#REF!,'Summary Form'!#REF!,'Summary Form'!#REF!</definedName>
    <definedName name="InsertNonUSDirect">'Summary Form'!$A$65</definedName>
    <definedName name="InsertNonUSOptional">'Summary Form'!$A$77</definedName>
    <definedName name="InsertOffsets">'Summary Form'!$A$144</definedName>
    <definedName name="InsertTotalDirect">'Summary Form'!$A$106</definedName>
    <definedName name="InsertTotalOptional">'Summary Form'!$A$119</definedName>
    <definedName name="InsertUSDirect">'Summary Form'!$A$24</definedName>
    <definedName name="InsertUSOptional">'Summary Form'!$A$36</definedName>
    <definedName name="Methodologies">'Summary Form'!$E$173</definedName>
    <definedName name="_xlnm.Print_Area" localSheetId="1">'Summary Form'!$A$1:$V$175</definedName>
    <definedName name="_xlnm.Print_Titles" localSheetId="1">'Summary Form'!$1:$7</definedName>
    <definedName name="ShowNonUSCFCs">'Summary Form'!$B$88</definedName>
    <definedName name="ShowNonUSElec">'Summary Form'!#REF!</definedName>
    <definedName name="ShowOffsets">'Summary Form'!$B$139</definedName>
    <definedName name="ShowRECs">'Summary Form'!#REF!</definedName>
    <definedName name="ShowTotalCFCs">'Summary Form'!$B$130</definedName>
    <definedName name="ShowTotalElec">'Summary Form'!#REF!</definedName>
    <definedName name="ShowUSCFCs">'Summary Form'!$B$47</definedName>
    <definedName name="ShowUSElec">'Summary Form'!#REF!</definedName>
  </definedNames>
  <calcPr fullCalcOnLoad="1"/>
</workbook>
</file>

<file path=xl/sharedStrings.xml><?xml version="1.0" encoding="utf-8"?>
<sst xmlns="http://schemas.openxmlformats.org/spreadsheetml/2006/main" count="250" uniqueCount="115">
  <si>
    <t>Inventory Contact Person:</t>
  </si>
  <si>
    <t>Title:</t>
  </si>
  <si>
    <t>Telephone Number:</t>
  </si>
  <si>
    <t>Year 2</t>
  </si>
  <si>
    <t>Year 3</t>
  </si>
  <si>
    <t>Year 4</t>
  </si>
  <si>
    <t>Year 5</t>
  </si>
  <si>
    <t>Year</t>
  </si>
  <si>
    <t>Refrigeration / AC Equip. Use</t>
  </si>
  <si>
    <t>Offsets (specify source):</t>
  </si>
  <si>
    <t>CFC and HCFC Emissions</t>
  </si>
  <si>
    <t>Year 6</t>
  </si>
  <si>
    <r>
      <t>Biomass CO</t>
    </r>
    <r>
      <rPr>
        <b/>
        <i/>
        <vertAlign val="subscript"/>
        <sz val="8"/>
        <rFont val="Arial"/>
        <family val="2"/>
      </rPr>
      <t xml:space="preserve">2 </t>
    </r>
    <r>
      <rPr>
        <b/>
        <i/>
        <sz val="8"/>
        <rFont val="Arial"/>
        <family val="2"/>
      </rPr>
      <t>Emissions  - (metric tons/yr.)</t>
    </r>
  </si>
  <si>
    <t>N/A</t>
  </si>
  <si>
    <t>Year 7</t>
  </si>
  <si>
    <t>Year 8</t>
  </si>
  <si>
    <t>Year 9</t>
  </si>
  <si>
    <t>Year 10</t>
  </si>
  <si>
    <t>Year 11</t>
  </si>
  <si>
    <t>Total Emissions</t>
  </si>
  <si>
    <t>% change from base yr</t>
  </si>
  <si>
    <t>Total U.S. Emissions</t>
  </si>
  <si>
    <t>Total Non-U.S. Emissions</t>
  </si>
  <si>
    <t>Base Year</t>
  </si>
  <si>
    <t>(expressed as a percent decrease from base year)</t>
  </si>
  <si>
    <t>Calculated:</t>
  </si>
  <si>
    <t>Date Form Completed:</t>
  </si>
  <si>
    <t>Absolute</t>
  </si>
  <si>
    <t>Normalized</t>
  </si>
  <si>
    <t>Reporting Year:</t>
  </si>
  <si>
    <t>Number of times base year has been adjusted since the first inventory submittal:</t>
  </si>
  <si>
    <r>
      <t>EMISSIONS - Annual CO</t>
    </r>
    <r>
      <rPr>
        <b/>
        <vertAlign val="subscript"/>
        <sz val="8"/>
        <rFont val="Arial"/>
        <family val="2"/>
      </rPr>
      <t>2</t>
    </r>
    <r>
      <rPr>
        <b/>
        <sz val="8"/>
        <rFont val="Arial"/>
        <family val="2"/>
      </rPr>
      <t>-eq. (metric tons)</t>
    </r>
  </si>
  <si>
    <t>Stationary Combustion Sources</t>
  </si>
  <si>
    <t>Mobile Combustion Sources</t>
  </si>
  <si>
    <r>
      <t>CO</t>
    </r>
    <r>
      <rPr>
        <vertAlign val="subscript"/>
        <sz val="6"/>
        <rFont val="Arial"/>
        <family val="2"/>
      </rPr>
      <t>2</t>
    </r>
    <r>
      <rPr>
        <sz val="6"/>
        <rFont val="Arial"/>
        <family val="2"/>
      </rPr>
      <t>-eq.
(metric tons)</t>
    </r>
  </si>
  <si>
    <t>Total Reductions from Offsets</t>
  </si>
  <si>
    <r>
      <t>Reductions from Offsets - 
Annual CO</t>
    </r>
    <r>
      <rPr>
        <b/>
        <i/>
        <vertAlign val="subscript"/>
        <sz val="8"/>
        <rFont val="Arial"/>
        <family val="2"/>
      </rPr>
      <t>2</t>
    </r>
    <r>
      <rPr>
        <b/>
        <i/>
        <sz val="8"/>
        <rFont val="Arial"/>
        <family val="2"/>
      </rPr>
      <t>-eq. (metric tons)</t>
    </r>
  </si>
  <si>
    <t>Email Address:</t>
  </si>
  <si>
    <t>Identify and describe any structural or methodolgy changes applied to the base year inventory since the previous reporting (e.g. acquisitions, new calculation methodologies):</t>
  </si>
  <si>
    <t>Identify any major differences from the previous year's inventory (e.g. emission reduction activities, changes in operations):</t>
  </si>
  <si>
    <t>Other general comments:</t>
  </si>
  <si>
    <t>Organization Name:</t>
  </si>
  <si>
    <t>Data Entry:</t>
  </si>
  <si>
    <t>Offsets</t>
  </si>
  <si>
    <t>SUPPLEMENTAL INFORMATION</t>
  </si>
  <si>
    <t>CFC/HCFC SUPPLEMENTAL INFORMATION -
(metric tons/yr.)</t>
  </si>
  <si>
    <t>Purchased Electricity</t>
  </si>
  <si>
    <t>Purchased Steam</t>
  </si>
  <si>
    <t>Purchased Hot Water</t>
  </si>
  <si>
    <t>Purchased Chilled Water</t>
  </si>
  <si>
    <t>ANNUAL GHG INVENTORY SUMMARY AND TARGET TRACKING FORM
USER INSTRUCTIONS</t>
  </si>
  <si>
    <t>Target Tracking:</t>
  </si>
  <si>
    <t>ANNUAL GHG INVENTORY SUMMARY AND TARGET TRACKING FORM</t>
  </si>
  <si>
    <t>Emissions Target:</t>
  </si>
  <si>
    <t>Absolute Emissions Target</t>
  </si>
  <si>
    <t>Target Emissions Tracking:</t>
  </si>
  <si>
    <t>ABSOLUTE EMISSIONS TARGET TRACKING</t>
  </si>
  <si>
    <t>Total Reductions from Offets</t>
  </si>
  <si>
    <t>Scope 1 Direct Emissions</t>
  </si>
  <si>
    <r>
      <t xml:space="preserve">Scope 2 Indirect Emissions 
</t>
    </r>
    <r>
      <rPr>
        <i/>
        <sz val="8"/>
        <rFont val="Arial"/>
        <family val="2"/>
      </rPr>
      <t>Enter location- or market-based depending on target</t>
    </r>
  </si>
  <si>
    <t>Total Scope 1 Direct Emissions</t>
  </si>
  <si>
    <t>Total Scope 2 Indirect Emissions</t>
  </si>
  <si>
    <t xml:space="preserve">Total U.S. Emissions (all scopes) </t>
  </si>
  <si>
    <t>Total Scope 1 Direct U.S. Emissions</t>
  </si>
  <si>
    <t>Total Scope 2 Indirect U.S. Emissions</t>
  </si>
  <si>
    <t>Total Non-U.S. Emissions (all scopes)</t>
  </si>
  <si>
    <t>Total Scope 1 Direct Non-U.S.Emissions</t>
  </si>
  <si>
    <t>Total Scope 2 Indirect Non-U.S. Emissions</t>
  </si>
  <si>
    <t>Total Emissions (all scopes)</t>
  </si>
  <si>
    <t>Enter organization name and contact information in the top section of the form.</t>
  </si>
  <si>
    <t>Enter the base year in the box provided.  Note that the following years are automatically entered into the appropriate columns.</t>
  </si>
  <si>
    <t>Refrigeration / AC Equip.</t>
  </si>
  <si>
    <t>Fugitive / Process (specify source):</t>
  </si>
  <si>
    <t>Total Metric Tons - CFC</t>
  </si>
  <si>
    <t>Total Metric Tons - HCFC</t>
  </si>
  <si>
    <r>
      <t>The form is color-coded for data entry fields in blue and calculated fields in yellow.  Separate sections are provided for entry of data for U.S. and Non-U.S. operations, with an additional section of calculated data for the sum of global emissions. Rows for entering supplemental information can be displayed or hidden based on user input.  All GHG inventory emissions data is assumed to be entered in metric tons of CO</t>
    </r>
    <r>
      <rPr>
        <vertAlign val="subscript"/>
        <sz val="10"/>
        <rFont val="Arial"/>
        <family val="2"/>
      </rPr>
      <t>2</t>
    </r>
    <r>
      <rPr>
        <sz val="10"/>
        <rFont val="Arial"/>
        <family val="2"/>
      </rPr>
      <t xml:space="preserve">-equivalents.  </t>
    </r>
  </si>
  <si>
    <r>
      <t xml:space="preserve">Scope 2 Indirect Emissions 
</t>
    </r>
    <r>
      <rPr>
        <i/>
        <sz val="8"/>
        <rFont val="Arial"/>
        <family val="2"/>
      </rPr>
      <t>Enter location- or market-based (depending on target)</t>
    </r>
  </si>
  <si>
    <t xml:space="preserve">Organizations which use CFC or HCFC refrigerants may choose to track CFC / HCFC emissions.  Click the "Show CFC / HCFC Data" button to display the appropriate rows. CFC / HCFC data is reported in terms of metric tons of gas and no Global Warming Potentials (GWPs) are applied.  CFC / HCFC emissions are not included in a organization's calculated corporate total inventory or when tracking progress towards their reduction target.  See the Center for Corporate Climate Leadership Greenhouse Gas Inventory Guidance for Direct Fugitive Emissions from Refrigeration, Air Conditioning, Fire Suppression, and Industrial Gases for more information on reporting CFC / HCFC emissions.  </t>
  </si>
  <si>
    <t xml:space="preserve">Based on the target entered, the target tracking section will be calculated to show progress towards target.  </t>
  </si>
  <si>
    <t xml:space="preserve">Simplified this section, given that only funtionality for absolute targets exists. </t>
  </si>
  <si>
    <t xml:space="preserve">The Inventory Summary and Target Tracking form is intended for tracking an organization's greenhouse gas (GHG)  trends over time and progress towards a reduction target. Use this form to enter the emissions included in the target boundary. All emissions sources entered will be included in the total emisisons.  Supplemental information will not be included. If the organization has multiple targets, we recommend using one form per target. </t>
  </si>
  <si>
    <t>Scope 2 Indirect Emissions</t>
  </si>
  <si>
    <r>
      <t>Stationary Biomass CO</t>
    </r>
    <r>
      <rPr>
        <b/>
        <vertAlign val="subscript"/>
        <sz val="10"/>
        <rFont val="Arial"/>
        <family val="2"/>
      </rPr>
      <t>2</t>
    </r>
  </si>
  <si>
    <r>
      <t>Mobile Biomass CO</t>
    </r>
    <r>
      <rPr>
        <b/>
        <vertAlign val="subscript"/>
        <sz val="10"/>
        <rFont val="Arial"/>
        <family val="2"/>
      </rPr>
      <t>2</t>
    </r>
  </si>
  <si>
    <r>
      <t>Indirect Biomass CO</t>
    </r>
    <r>
      <rPr>
        <b/>
        <vertAlign val="subscript"/>
        <sz val="10"/>
        <rFont val="Arial"/>
        <family val="2"/>
      </rPr>
      <t>2</t>
    </r>
  </si>
  <si>
    <r>
      <t>If applicable, enter the stationary, mobile and indirect source emissions which were emitted from combustion of biomass. (Note: Scope 1 direct emissions reported under #3 above should not include biomass source emissions).  Biomass CO</t>
    </r>
    <r>
      <rPr>
        <vertAlign val="subscript"/>
        <sz val="10"/>
        <rFont val="Arial"/>
        <family val="2"/>
      </rPr>
      <t>2</t>
    </r>
    <r>
      <rPr>
        <sz val="10"/>
        <rFont val="Arial"/>
        <family val="2"/>
      </rPr>
      <t xml:space="preserve"> emissions are not included in an organization's calculated corporate total inventory or when tracking progress towards their reduction target.  </t>
    </r>
  </si>
  <si>
    <t>U.S. BIOMASS SUPPLEMENTAL INFORMATION</t>
  </si>
  <si>
    <t>NON-U.S. BIOMASS SUPPLEMENTAL INFORMATION</t>
  </si>
  <si>
    <r>
      <t>Total Stationary Biomass CO</t>
    </r>
    <r>
      <rPr>
        <b/>
        <vertAlign val="subscript"/>
        <sz val="10"/>
        <rFont val="Arial"/>
        <family val="2"/>
      </rPr>
      <t>2</t>
    </r>
  </si>
  <si>
    <r>
      <t>Total Mobile Biomass CO</t>
    </r>
    <r>
      <rPr>
        <b/>
        <vertAlign val="subscript"/>
        <sz val="10"/>
        <rFont val="Arial"/>
        <family val="2"/>
      </rPr>
      <t>2</t>
    </r>
  </si>
  <si>
    <r>
      <t>Total Indirect Biomass CO</t>
    </r>
    <r>
      <rPr>
        <b/>
        <vertAlign val="subscript"/>
        <sz val="10"/>
        <rFont val="Arial"/>
        <family val="2"/>
      </rPr>
      <t>2</t>
    </r>
  </si>
  <si>
    <t>Base Year:</t>
  </si>
  <si>
    <t>Target Year:</t>
  </si>
  <si>
    <t>Target Tracking</t>
  </si>
  <si>
    <t>Total Net Emissions</t>
  </si>
  <si>
    <r>
      <t>Scope 3 Indirect Emissions</t>
    </r>
    <r>
      <rPr>
        <sz val="8"/>
        <rFont val="Arial"/>
        <family val="2"/>
      </rPr>
      <t xml:space="preserve"> (specify source):</t>
    </r>
  </si>
  <si>
    <t>Total Scope 3 Indirect U.S. Emissions</t>
  </si>
  <si>
    <t>GHG Inventory - U.S.</t>
  </si>
  <si>
    <t xml:space="preserve">GHG Inventory - Non-U.S.
</t>
  </si>
  <si>
    <t>Organization-Wide GHG Inventory - Total
(U.S. + Non-U.S.)</t>
  </si>
  <si>
    <t>Total Scope 3 Indirect Non-U.S. Emissions</t>
  </si>
  <si>
    <t>Scope 3 Indirect Emissions</t>
  </si>
  <si>
    <t>Total Scope 3 Indirect Emissions</t>
  </si>
  <si>
    <t xml:space="preserve">This form allow entry of one value for Scope 2 indirect emissions.  These should either reflect the location-based or market-based method of reporting, depending on which is used to track progress toward the target. Best practice is to specify if the target includes location-based emissions or market-based emissions, and then only include one in the total.  See the Center for Corporate Climate Leadership Greenhouse Gas Inventory Guidance for Indirect Emissions from Purchased Electricity and Target Setting webpage for more information. </t>
  </si>
  <si>
    <t xml:space="preserve">Emissions Entry </t>
  </si>
  <si>
    <t xml:space="preserve">Enter the Scope 1 direct emissions into the appropriate columns.  Separately report each category of Scope 1 emissions from fugitive sources and chemical or physical processes.  If more than three types of fugitive / process emissions are reported in addition to Refrigeration / AC Equip. Use, click the "Insert Additional Fugitive Source" button to add a row to each of the U.S., Non-U.S., and Total.  Note when adding additional rows in the Non-U.S. portion of the form that the row will also appear in the U.S. table.  The organization will need to define the name of the process in the U.S. table.  </t>
  </si>
  <si>
    <t>Enter any Scope 3 category emission sources included in the target.  An "Insert Additional Optional Source" button is provided to add rows in the event the Organization reports more than three Scope 3 categories.  Note when adding additional rows in the Non-U.S. portion of the form that the row will also appear in the U.S. table.  Define the name of the Scope 3 category in the U.S. table.</t>
  </si>
  <si>
    <t xml:space="preserve">If the organization tracks Non-U.S. emissions, enter emissions for all source categories as entered for U.S. </t>
  </si>
  <si>
    <t>If the organization invests in external offset projects, click the "Show Offsets" button and enter data by project categiry.  If more than three are tracked, click the "Insert Additional Offset" button.  Enter offsets in positive units of metric tons of CO2-equivalents.  Note that these emissions are subtracted from all emissions entered Scope 1, 2 and 3 in the Total Net Emissions summary row.</t>
  </si>
  <si>
    <t>Base Year Adjustments</t>
  </si>
  <si>
    <t xml:space="preserve">If the base year inventory is adjusted to reflect structural or methodological changes, for example to accommodate an acquisition or divestiture, enter the new base year emissions into the "Base Year" column, and make any required corrections to the subsequent years' annual data as well.  See the Center for Corporate Climate Leadership Greenhouse Gas Inventory Guidance for more information on base year adjustments.  </t>
  </si>
  <si>
    <t>In the text boxes at the bottom of the form, indicate how many times the base year data has been adjusted since the first inventory year and explain any base year adjustments, changes in calculation methodology, or any other significant differences from the previous year data. Click the appropriate buttons to increase or decrease the row height as necessary.</t>
  </si>
  <si>
    <t xml:space="preserve">In the data entry area near the bottom of the form, enter the target year and the absolute target reduction percentage.  Note:  Enter the reduction as a positive value. </t>
  </si>
  <si>
    <r>
      <t xml:space="preserve">Enter the Scope 2 indirect emissions.  Report Scope 2 emissions from electricity, steam, heat (in the form of hot water), and cooling (in the form of chilled water)  purchases separately.  Enter either </t>
    </r>
    <r>
      <rPr>
        <sz val="10"/>
        <rFont val="Arial"/>
        <family val="0"/>
      </rPr>
      <t xml:space="preserve">location-based or market-based emissions, depending on which isused to track progress toward the target. See the Center for Corporate Climate Leadership Greenhouse Gas Inventory Guidance for Indirect Emissions from Purchased Electricity for more information on Scope 2 emissions reporting. </t>
    </r>
  </si>
  <si>
    <r>
      <t xml:space="preserve">EPA Center for Corporate Climate Leadership
</t>
    </r>
    <r>
      <rPr>
        <b/>
        <sz val="11"/>
        <rFont val="Arial"/>
        <family val="2"/>
      </rPr>
      <t>January 22, 2021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</si>
</sst>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0.000_)"/>
    <numFmt numFmtId="168" formatCode="0.000"/>
    <numFmt numFmtId="169" formatCode="0.0"/>
    <numFmt numFmtId="170" formatCode="#,##0.0"/>
    <numFmt numFmtId="171" formatCode="0.000000"/>
    <numFmt numFmtId="172" formatCode="0.00000"/>
    <numFmt numFmtId="173" formatCode="0.0000"/>
    <numFmt numFmtId="174" formatCode="0.0%"/>
    <numFmt numFmtId="175" formatCode="0.0E+00"/>
    <numFmt numFmtId="176" formatCode="#,##0.000"/>
    <numFmt numFmtId="177" formatCode="mm/dd/yy"/>
    <numFmt numFmtId="178" formatCode="&quot;Yes&quot;;&quot;Yes&quot;;&quot;No&quot;"/>
    <numFmt numFmtId="179" formatCode="&quot;True&quot;;&quot;True&quot;;&quot;False&quot;"/>
    <numFmt numFmtId="180" formatCode="&quot;On&quot;;&quot;On&quot;;&quot;Off&quot;"/>
    <numFmt numFmtId="181" formatCode="[$€-2]\ #,##0.00_);[Red]\([$€-2]\ #,##0.00\)"/>
  </numFmts>
  <fonts count="62">
    <font>
      <sz val="10"/>
      <name val="Arial"/>
      <family val="0"/>
    </font>
    <font>
      <sz val="10"/>
      <name val="Arial MT"/>
      <family val="0"/>
    </font>
    <font>
      <sz val="8"/>
      <name val="Arial"/>
      <family val="2"/>
    </font>
    <font>
      <b/>
      <sz val="8"/>
      <name val="Arial"/>
      <family val="2"/>
    </font>
    <font>
      <b/>
      <sz val="12"/>
      <name val="Arial"/>
      <family val="2"/>
    </font>
    <font>
      <b/>
      <sz val="10"/>
      <name val="Arial"/>
      <family val="2"/>
    </font>
    <font>
      <b/>
      <vertAlign val="subscript"/>
      <sz val="10"/>
      <name val="Arial"/>
      <family val="2"/>
    </font>
    <font>
      <sz val="12"/>
      <name val="Arial"/>
      <family val="2"/>
    </font>
    <font>
      <b/>
      <vertAlign val="subscript"/>
      <sz val="8"/>
      <name val="Arial"/>
      <family val="2"/>
    </font>
    <font>
      <b/>
      <i/>
      <sz val="8"/>
      <name val="Arial"/>
      <family val="2"/>
    </font>
    <font>
      <b/>
      <i/>
      <vertAlign val="subscript"/>
      <sz val="8"/>
      <name val="Arial"/>
      <family val="2"/>
    </font>
    <font>
      <sz val="6"/>
      <name val="Arial"/>
      <family val="2"/>
    </font>
    <font>
      <vertAlign val="subscript"/>
      <sz val="6"/>
      <name val="Arial"/>
      <family val="2"/>
    </font>
    <font>
      <b/>
      <sz val="6"/>
      <name val="Arial"/>
      <family val="2"/>
    </font>
    <font>
      <b/>
      <sz val="16"/>
      <name val="Arial"/>
      <family val="2"/>
    </font>
    <font>
      <sz val="6"/>
      <color indexed="9"/>
      <name val="Arial"/>
      <family val="2"/>
    </font>
    <font>
      <vertAlign val="subscript"/>
      <sz val="10"/>
      <name val="Arial"/>
      <family val="2"/>
    </font>
    <font>
      <u val="single"/>
      <sz val="10"/>
      <color indexed="12"/>
      <name val="Arial"/>
      <family val="2"/>
    </font>
    <font>
      <u val="single"/>
      <sz val="10"/>
      <color indexed="36"/>
      <name val="Arial"/>
      <family val="2"/>
    </font>
    <font>
      <sz val="10"/>
      <color indexed="22"/>
      <name val="Arial"/>
      <family val="2"/>
    </font>
    <font>
      <i/>
      <sz val="10"/>
      <name val="Arial"/>
      <family val="2"/>
    </font>
    <font>
      <i/>
      <sz val="8"/>
      <name val="Arial"/>
      <family val="2"/>
    </font>
    <font>
      <b/>
      <sz val="14"/>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7">
    <xf numFmtId="0" fontId="0" fillId="0" borderId="0" xfId="0"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horizontal="center" vertical="top"/>
      <protection/>
    </xf>
    <xf numFmtId="0" fontId="0" fillId="0" borderId="0" xfId="0" applyFont="1" applyFill="1" applyBorder="1" applyAlignment="1" applyProtection="1">
      <alignment/>
      <protection/>
    </xf>
    <xf numFmtId="0" fontId="0" fillId="0" borderId="0" xfId="0" applyAlignment="1" applyProtection="1">
      <alignment/>
      <protection/>
    </xf>
    <xf numFmtId="0" fontId="3" fillId="0" borderId="10" xfId="0"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3" fillId="0" borderId="11" xfId="0" applyFont="1" applyFill="1" applyBorder="1" applyAlignment="1" applyProtection="1">
      <alignment horizontal="right"/>
      <protection/>
    </xf>
    <xf numFmtId="0" fontId="0" fillId="0" borderId="0" xfId="0" applyFont="1" applyFill="1" applyBorder="1" applyAlignment="1" applyProtection="1">
      <alignment horizontal="center" vertical="top"/>
      <protection/>
    </xf>
    <xf numFmtId="0" fontId="5" fillId="0" borderId="11" xfId="0" applyFont="1" applyFill="1" applyBorder="1" applyAlignment="1" applyProtection="1">
      <alignment horizontal="right" vertical="center" wrapText="1"/>
      <protection/>
    </xf>
    <xf numFmtId="1" fontId="0" fillId="0" borderId="11" xfId="57" applyNumberFormat="1" applyFont="1" applyFill="1" applyBorder="1" applyAlignment="1" applyProtection="1">
      <alignment horizontal="center" vertical="top"/>
      <protection/>
    </xf>
    <xf numFmtId="0" fontId="0" fillId="0" borderId="12" xfId="57" applyFont="1" applyFill="1" applyBorder="1" applyAlignment="1" applyProtection="1">
      <alignment vertical="top" wrapText="1"/>
      <protection/>
    </xf>
    <xf numFmtId="0" fontId="9" fillId="0" borderId="11" xfId="57" applyFont="1" applyFill="1" applyBorder="1" applyAlignment="1" applyProtection="1">
      <alignment vertical="top" wrapText="1"/>
      <protection/>
    </xf>
    <xf numFmtId="11" fontId="5" fillId="0" borderId="11" xfId="57" applyNumberFormat="1" applyFont="1" applyFill="1" applyBorder="1" applyAlignment="1" applyProtection="1">
      <alignment horizontal="right" vertical="top" wrapText="1"/>
      <protection/>
    </xf>
    <xf numFmtId="0" fontId="2" fillId="0" borderId="12" xfId="57" applyFont="1" applyFill="1" applyBorder="1" applyAlignment="1" applyProtection="1">
      <alignment vertical="top" wrapText="1"/>
      <protection/>
    </xf>
    <xf numFmtId="0" fontId="2" fillId="0" borderId="10" xfId="0" applyFont="1" applyFill="1" applyBorder="1" applyAlignment="1" applyProtection="1">
      <alignment horizontal="center"/>
      <protection/>
    </xf>
    <xf numFmtId="3" fontId="2" fillId="33" borderId="13" xfId="0" applyNumberFormat="1" applyFont="1" applyFill="1" applyBorder="1" applyAlignment="1" applyProtection="1">
      <alignment horizontal="center"/>
      <protection/>
    </xf>
    <xf numFmtId="3" fontId="2" fillId="33" borderId="14" xfId="0" applyNumberFormat="1" applyFont="1" applyFill="1" applyBorder="1" applyAlignment="1" applyProtection="1">
      <alignment horizontal="center" vertical="top"/>
      <protection/>
    </xf>
    <xf numFmtId="3" fontId="2" fillId="33" borderId="15" xfId="0" applyNumberFormat="1" applyFont="1" applyFill="1" applyBorder="1" applyAlignment="1" applyProtection="1">
      <alignment horizontal="center" vertical="top"/>
      <protection/>
    </xf>
    <xf numFmtId="0" fontId="11" fillId="0" borderId="11" xfId="0" applyFont="1" applyFill="1" applyBorder="1" applyAlignment="1" applyProtection="1">
      <alignment horizontal="center" vertical="center" wrapText="1"/>
      <protection/>
    </xf>
    <xf numFmtId="3" fontId="11" fillId="34" borderId="11" xfId="0" applyNumberFormat="1" applyFont="1" applyFill="1" applyBorder="1" applyAlignment="1" applyProtection="1">
      <alignment horizontal="center" vertical="center"/>
      <protection/>
    </xf>
    <xf numFmtId="174" fontId="11" fillId="34" borderId="11" xfId="60" applyNumberFormat="1" applyFont="1" applyFill="1" applyBorder="1" applyAlignment="1" applyProtection="1">
      <alignment horizontal="center" vertical="center"/>
      <protection/>
    </xf>
    <xf numFmtId="3" fontId="13" fillId="34" borderId="11" xfId="60" applyNumberFormat="1" applyFont="1" applyFill="1" applyBorder="1" applyAlignment="1" applyProtection="1">
      <alignment horizontal="center" vertical="center"/>
      <protection/>
    </xf>
    <xf numFmtId="0" fontId="2" fillId="0" borderId="0" xfId="57" applyFont="1" applyFill="1" applyBorder="1" applyAlignment="1" applyProtection="1">
      <alignment horizontal="center" vertical="top"/>
      <protection/>
    </xf>
    <xf numFmtId="3" fontId="11" fillId="0" borderId="14"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top" wrapText="1"/>
      <protection/>
    </xf>
    <xf numFmtId="0" fontId="0" fillId="0" borderId="0" xfId="0" applyAlignment="1" applyProtection="1">
      <alignment wrapText="1"/>
      <protection/>
    </xf>
    <xf numFmtId="0" fontId="2" fillId="0" borderId="12" xfId="0" applyFont="1" applyFill="1" applyBorder="1" applyAlignment="1" applyProtection="1">
      <alignment horizontal="center"/>
      <protection/>
    </xf>
    <xf numFmtId="0" fontId="15" fillId="0" borderId="0" xfId="0" applyFont="1" applyFill="1" applyBorder="1" applyAlignment="1" applyProtection="1">
      <alignment/>
      <protection/>
    </xf>
    <xf numFmtId="0" fontId="0" fillId="0" borderId="0" xfId="0" applyAlignment="1" applyProtection="1">
      <alignment/>
      <protection locked="0"/>
    </xf>
    <xf numFmtId="0" fontId="0" fillId="0" borderId="0" xfId="0" applyFont="1" applyFill="1" applyBorder="1" applyAlignment="1" applyProtection="1">
      <alignment horizontal="center" vertical="top"/>
      <protection locked="0"/>
    </xf>
    <xf numFmtId="0" fontId="2" fillId="0" borderId="0" xfId="57" applyFont="1" applyFill="1" applyBorder="1" applyAlignment="1" applyProtection="1">
      <alignment horizontal="center" vertical="top"/>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wrapText="1"/>
      <protection locked="0"/>
    </xf>
    <xf numFmtId="0" fontId="0" fillId="0" borderId="0" xfId="0" applyBorder="1" applyAlignment="1" applyProtection="1">
      <alignment/>
      <protection/>
    </xf>
    <xf numFmtId="0" fontId="5" fillId="0" borderId="0" xfId="0" applyFont="1"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vertical="center" wrapText="1"/>
      <protection/>
    </xf>
    <xf numFmtId="174" fontId="11" fillId="34" borderId="11" xfId="0" applyNumberFormat="1" applyFont="1" applyFill="1" applyBorder="1" applyAlignment="1" applyProtection="1">
      <alignment horizontal="center" vertical="center"/>
      <protection/>
    </xf>
    <xf numFmtId="174" fontId="13" fillId="34" borderId="11" xfId="60" applyNumberFormat="1" applyFont="1" applyFill="1" applyBorder="1" applyAlignment="1" applyProtection="1">
      <alignment horizontal="center" vertical="center"/>
      <protection/>
    </xf>
    <xf numFmtId="0" fontId="9" fillId="0" borderId="11" xfId="0" applyFont="1" applyFill="1" applyBorder="1" applyAlignment="1" applyProtection="1">
      <alignment wrapText="1"/>
      <protection/>
    </xf>
    <xf numFmtId="0" fontId="2" fillId="0" borderId="0" xfId="0" applyFont="1" applyFill="1" applyBorder="1" applyAlignment="1" applyProtection="1">
      <alignment wrapText="1"/>
      <protection/>
    </xf>
    <xf numFmtId="0" fontId="3" fillId="0" borderId="11" xfId="0" applyFont="1" applyFill="1" applyBorder="1" applyAlignment="1" applyProtection="1">
      <alignment horizontal="center" wrapText="1"/>
      <protection/>
    </xf>
    <xf numFmtId="11" fontId="0" fillId="0" borderId="11" xfId="57" applyNumberFormat="1" applyFont="1" applyFill="1" applyBorder="1" applyAlignment="1" applyProtection="1">
      <alignment horizontal="right" vertical="top" wrapText="1"/>
      <protection/>
    </xf>
    <xf numFmtId="0" fontId="0" fillId="35" borderId="11" xfId="57" applyNumberFormat="1" applyFont="1" applyFill="1" applyBorder="1" applyAlignment="1" applyProtection="1">
      <alignment horizontal="right" vertical="top" wrapText="1"/>
      <protection locked="0"/>
    </xf>
    <xf numFmtId="0" fontId="0" fillId="0" borderId="11" xfId="57" applyNumberFormat="1" applyFont="1" applyFill="1" applyBorder="1" applyAlignment="1" applyProtection="1">
      <alignment horizontal="right" vertical="top" wrapText="1"/>
      <protection/>
    </xf>
    <xf numFmtId="11" fontId="0" fillId="0" borderId="12" xfId="57" applyNumberFormat="1" applyFont="1" applyFill="1" applyBorder="1" applyAlignment="1" applyProtection="1">
      <alignment horizontal="right" vertical="top" wrapText="1"/>
      <protection/>
    </xf>
    <xf numFmtId="11" fontId="5" fillId="0" borderId="12" xfId="57" applyNumberFormat="1" applyFont="1" applyFill="1" applyBorder="1" applyAlignment="1" applyProtection="1">
      <alignment horizontal="right" vertical="top" wrapText="1"/>
      <protection/>
    </xf>
    <xf numFmtId="0" fontId="3" fillId="0" borderId="0" xfId="0" applyFont="1" applyFill="1" applyBorder="1" applyAlignment="1" applyProtection="1">
      <alignment horizontal="right" wrapText="1"/>
      <protection/>
    </xf>
    <xf numFmtId="0" fontId="3" fillId="0" borderId="16" xfId="0" applyFont="1" applyFill="1" applyBorder="1" applyAlignment="1" applyProtection="1">
      <alignment horizontal="center" wrapText="1"/>
      <protection/>
    </xf>
    <xf numFmtId="0" fontId="2" fillId="0" borderId="11" xfId="0" applyFont="1" applyFill="1" applyBorder="1" applyAlignment="1" applyProtection="1">
      <alignment wrapText="1"/>
      <protection/>
    </xf>
    <xf numFmtId="11" fontId="5" fillId="0" borderId="14" xfId="57" applyNumberFormat="1" applyFont="1" applyFill="1" applyBorder="1" applyAlignment="1" applyProtection="1">
      <alignment horizontal="right" vertical="top" wrapText="1"/>
      <protection/>
    </xf>
    <xf numFmtId="1" fontId="0" fillId="35" borderId="11" xfId="57" applyNumberFormat="1" applyFont="1" applyFill="1" applyBorder="1" applyAlignment="1" applyProtection="1">
      <alignment horizontal="center" vertical="center"/>
      <protection locked="0"/>
    </xf>
    <xf numFmtId="3" fontId="0" fillId="33" borderId="13" xfId="0" applyNumberFormat="1" applyFont="1" applyFill="1" applyBorder="1" applyAlignment="1" applyProtection="1">
      <alignment horizontal="center" vertical="center"/>
      <protection/>
    </xf>
    <xf numFmtId="3" fontId="0" fillId="33" borderId="14" xfId="0" applyNumberFormat="1" applyFont="1"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3" fontId="0" fillId="33" borderId="17" xfId="0" applyNumberFormat="1" applyFont="1" applyFill="1" applyBorder="1" applyAlignment="1" applyProtection="1">
      <alignment horizontal="center" vertical="center"/>
      <protection/>
    </xf>
    <xf numFmtId="3" fontId="0" fillId="33" borderId="18" xfId="0" applyNumberFormat="1" applyFont="1"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3" fontId="0" fillId="35" borderId="11" xfId="57" applyNumberFormat="1" applyFont="1" applyFill="1" applyBorder="1" applyAlignment="1" applyProtection="1">
      <alignment horizontal="center" vertical="center"/>
      <protection locked="0"/>
    </xf>
    <xf numFmtId="3" fontId="0" fillId="33" borderId="20" xfId="57" applyNumberFormat="1" applyFont="1" applyFill="1" applyBorder="1" applyAlignment="1" applyProtection="1">
      <alignment horizontal="center" vertical="center"/>
      <protection/>
    </xf>
    <xf numFmtId="3" fontId="0" fillId="33" borderId="12" xfId="57" applyNumberFormat="1" applyFon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3" fontId="0" fillId="35" borderId="16" xfId="57" applyNumberFormat="1" applyFont="1" applyFill="1" applyBorder="1" applyAlignment="1" applyProtection="1">
      <alignment horizontal="center" vertical="center"/>
      <protection locked="0"/>
    </xf>
    <xf numFmtId="3" fontId="0" fillId="33" borderId="21" xfId="57" applyNumberFormat="1" applyFont="1" applyFill="1" applyBorder="1" applyAlignment="1" applyProtection="1">
      <alignment horizontal="center" vertical="center"/>
      <protection/>
    </xf>
    <xf numFmtId="3" fontId="0" fillId="33" borderId="22" xfId="57" applyNumberFormat="1" applyFont="1"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3" fontId="0" fillId="34" borderId="24" xfId="57" applyNumberFormat="1" applyFont="1" applyFill="1" applyBorder="1" applyAlignment="1" applyProtection="1">
      <alignment horizontal="center" vertical="center"/>
      <protection/>
    </xf>
    <xf numFmtId="3" fontId="0" fillId="35" borderId="25" xfId="57" applyNumberFormat="1" applyFont="1" applyFill="1" applyBorder="1" applyAlignment="1" applyProtection="1">
      <alignment horizontal="center" vertical="center"/>
      <protection locked="0"/>
    </xf>
    <xf numFmtId="3" fontId="0" fillId="33" borderId="13" xfId="57" applyNumberFormat="1" applyFont="1" applyFill="1" applyBorder="1" applyAlignment="1" applyProtection="1">
      <alignment horizontal="center" vertical="center"/>
      <protection/>
    </xf>
    <xf numFmtId="3" fontId="0" fillId="33" borderId="14" xfId="57" applyNumberFormat="1" applyFont="1" applyFill="1" applyBorder="1" applyAlignment="1" applyProtection="1">
      <alignment horizontal="center" vertical="center"/>
      <protection/>
    </xf>
    <xf numFmtId="3" fontId="0" fillId="33" borderId="15" xfId="57" applyNumberFormat="1" applyFont="1" applyFill="1" applyBorder="1" applyAlignment="1" applyProtection="1">
      <alignment horizontal="center" vertical="center"/>
      <protection/>
    </xf>
    <xf numFmtId="3" fontId="0" fillId="33" borderId="17" xfId="57" applyNumberFormat="1" applyFont="1" applyFill="1" applyBorder="1" applyAlignment="1" applyProtection="1">
      <alignment horizontal="center" vertical="center"/>
      <protection/>
    </xf>
    <xf numFmtId="3" fontId="0" fillId="33" borderId="18" xfId="57" applyNumberFormat="1" applyFont="1" applyFill="1" applyBorder="1" applyAlignment="1" applyProtection="1">
      <alignment horizontal="center" vertical="center"/>
      <protection/>
    </xf>
    <xf numFmtId="3" fontId="0" fillId="33" borderId="19" xfId="57" applyNumberFormat="1" applyFont="1" applyFill="1" applyBorder="1" applyAlignment="1" applyProtection="1">
      <alignment horizontal="center" vertical="center"/>
      <protection/>
    </xf>
    <xf numFmtId="3" fontId="0" fillId="33" borderId="10" xfId="57" applyNumberFormat="1" applyFont="1" applyFill="1" applyBorder="1" applyAlignment="1" applyProtection="1">
      <alignment horizontal="center" vertical="center"/>
      <protection/>
    </xf>
    <xf numFmtId="3" fontId="5" fillId="34" borderId="11" xfId="57" applyNumberFormat="1" applyFont="1" applyFill="1" applyBorder="1" applyAlignment="1" applyProtection="1">
      <alignment horizontal="center" vertical="center"/>
      <protection/>
    </xf>
    <xf numFmtId="3" fontId="0" fillId="0" borderId="12" xfId="57"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 fontId="0" fillId="0" borderId="0" xfId="57" applyNumberFormat="1" applyFont="1" applyFill="1" applyBorder="1" applyAlignment="1" applyProtection="1">
      <alignment horizontal="center" vertical="center"/>
      <protection/>
    </xf>
    <xf numFmtId="1" fontId="0" fillId="0" borderId="11" xfId="57" applyNumberFormat="1" applyFont="1" applyFill="1" applyBorder="1" applyAlignment="1" applyProtection="1">
      <alignment horizontal="center" vertical="center"/>
      <protection/>
    </xf>
    <xf numFmtId="3" fontId="0" fillId="33" borderId="26" xfId="0" applyNumberFormat="1" applyFont="1" applyFill="1" applyBorder="1" applyAlignment="1" applyProtection="1">
      <alignment horizontal="center" vertical="center"/>
      <protection/>
    </xf>
    <xf numFmtId="3" fontId="0" fillId="33" borderId="0" xfId="0" applyNumberFormat="1" applyFont="1" applyFill="1" applyBorder="1" applyAlignment="1" applyProtection="1">
      <alignment horizontal="center" vertical="center"/>
      <protection/>
    </xf>
    <xf numFmtId="3" fontId="0" fillId="33" borderId="27" xfId="0" applyNumberFormat="1" applyFont="1" applyFill="1" applyBorder="1" applyAlignment="1" applyProtection="1">
      <alignment horizontal="center" vertical="center"/>
      <protection/>
    </xf>
    <xf numFmtId="3" fontId="0" fillId="33" borderId="19" xfId="0" applyNumberFormat="1" applyFont="1" applyFill="1" applyBorder="1" applyAlignment="1" applyProtection="1">
      <alignment horizontal="center" vertical="center"/>
      <protection/>
    </xf>
    <xf numFmtId="3" fontId="0" fillId="34" borderId="11" xfId="57" applyNumberFormat="1" applyFont="1" applyFill="1" applyBorder="1" applyAlignment="1" applyProtection="1">
      <alignment horizontal="center" vertical="center"/>
      <protection/>
    </xf>
    <xf numFmtId="3" fontId="0" fillId="34" borderId="16" xfId="57" applyNumberFormat="1" applyFont="1" applyFill="1" applyBorder="1" applyAlignment="1" applyProtection="1">
      <alignment horizontal="center" vertical="center"/>
      <protection/>
    </xf>
    <xf numFmtId="3" fontId="0" fillId="34" borderId="25" xfId="57" applyNumberFormat="1" applyFont="1" applyFill="1" applyBorder="1" applyAlignment="1" applyProtection="1">
      <alignment horizontal="center" vertical="center"/>
      <protection/>
    </xf>
    <xf numFmtId="3" fontId="19" fillId="33" borderId="17" xfId="57" applyNumberFormat="1" applyFont="1" applyFill="1" applyBorder="1" applyAlignment="1" applyProtection="1">
      <alignment horizontal="center" vertical="center"/>
      <protection/>
    </xf>
    <xf numFmtId="3" fontId="19" fillId="33" borderId="18" xfId="57" applyNumberFormat="1" applyFont="1" applyFill="1" applyBorder="1" applyAlignment="1" applyProtection="1">
      <alignment horizontal="center" vertical="center"/>
      <protection/>
    </xf>
    <xf numFmtId="3" fontId="5" fillId="34" borderId="24" xfId="57" applyNumberFormat="1" applyFont="1" applyFill="1" applyBorder="1" applyAlignment="1" applyProtection="1">
      <alignment horizontal="center" vertical="center"/>
      <protection/>
    </xf>
    <xf numFmtId="0" fontId="0" fillId="0" borderId="0" xfId="0" applyFont="1" applyAlignment="1" applyProtection="1">
      <alignment vertical="top" wrapText="1"/>
      <protection/>
    </xf>
    <xf numFmtId="0" fontId="0" fillId="0" borderId="12" xfId="0" applyFont="1" applyFill="1" applyBorder="1" applyAlignment="1" applyProtection="1">
      <alignment/>
      <protection/>
    </xf>
    <xf numFmtId="0" fontId="14" fillId="0" borderId="19" xfId="0" applyFont="1" applyBorder="1" applyAlignment="1" applyProtection="1">
      <alignment horizontal="centerContinuous" wrapText="1"/>
      <protection/>
    </xf>
    <xf numFmtId="0" fontId="0" fillId="0" borderId="18" xfId="0" applyBorder="1" applyAlignment="1" applyProtection="1">
      <alignment horizontal="centerContinuous"/>
      <protection/>
    </xf>
    <xf numFmtId="0" fontId="0" fillId="36" borderId="27" xfId="0" applyFill="1" applyBorder="1" applyAlignment="1" applyProtection="1">
      <alignment wrapText="1"/>
      <protection/>
    </xf>
    <xf numFmtId="0" fontId="2" fillId="36" borderId="27" xfId="0" applyFont="1" applyFill="1" applyBorder="1" applyAlignment="1" applyProtection="1">
      <alignment wrapText="1"/>
      <protection/>
    </xf>
    <xf numFmtId="0" fontId="0" fillId="36" borderId="27" xfId="0" applyFont="1" applyFill="1" applyBorder="1" applyAlignment="1" applyProtection="1">
      <alignment wrapText="1"/>
      <protection/>
    </xf>
    <xf numFmtId="0" fontId="3" fillId="36" borderId="19" xfId="0" applyFont="1" applyFill="1" applyBorder="1" applyAlignment="1" applyProtection="1">
      <alignment wrapText="1"/>
      <protection/>
    </xf>
    <xf numFmtId="0" fontId="60" fillId="0" borderId="0" xfId="0" applyFont="1" applyAlignment="1" applyProtection="1" quotePrefix="1">
      <alignment vertical="top" wrapText="1"/>
      <protection/>
    </xf>
    <xf numFmtId="3" fontId="0" fillId="35" borderId="20" xfId="57" applyNumberFormat="1" applyFont="1" applyFill="1" applyBorder="1" applyAlignment="1" applyProtection="1">
      <alignment horizontal="center" vertical="center"/>
      <protection locked="0"/>
    </xf>
    <xf numFmtId="3" fontId="0" fillId="35" borderId="10" xfId="57" applyNumberFormat="1" applyFont="1" applyFill="1" applyBorder="1" applyAlignment="1" applyProtection="1">
      <alignment horizontal="center" vertical="center"/>
      <protection locked="0"/>
    </xf>
    <xf numFmtId="3" fontId="0" fillId="37" borderId="11" xfId="57" applyNumberFormat="1" applyFont="1" applyFill="1" applyBorder="1" applyAlignment="1" applyProtection="1">
      <alignment horizontal="center" vertical="center"/>
      <protection locked="0"/>
    </xf>
    <xf numFmtId="0" fontId="0" fillId="37" borderId="11" xfId="57" applyNumberFormat="1" applyFont="1" applyFill="1" applyBorder="1" applyAlignment="1" applyProtection="1">
      <alignment horizontal="right" vertical="top" wrapText="1"/>
      <protection locked="0"/>
    </xf>
    <xf numFmtId="0" fontId="0" fillId="37" borderId="11" xfId="57" applyNumberFormat="1" applyFont="1" applyFill="1" applyBorder="1" applyAlignment="1" applyProtection="1">
      <alignment horizontal="right" vertical="top" wrapText="1"/>
      <protection/>
    </xf>
    <xf numFmtId="0" fontId="0" fillId="0" borderId="0" xfId="0" applyAlignment="1" applyProtection="1">
      <alignment horizontal="center" vertical="top"/>
      <protection/>
    </xf>
    <xf numFmtId="0" fontId="0" fillId="0" borderId="0" xfId="0" applyAlignment="1" applyProtection="1">
      <alignment horizontal="center" vertical="center"/>
      <protection/>
    </xf>
    <xf numFmtId="0" fontId="60" fillId="0" borderId="0" xfId="0" applyFont="1" applyAlignment="1" applyProtection="1">
      <alignment vertical="top" wrapText="1"/>
      <protection/>
    </xf>
    <xf numFmtId="0" fontId="61" fillId="0" borderId="0" xfId="0" applyFont="1" applyAlignment="1" applyProtection="1">
      <alignment vertical="top" wrapText="1"/>
      <protection/>
    </xf>
    <xf numFmtId="0" fontId="3" fillId="0" borderId="11" xfId="57" applyFont="1" applyFill="1" applyBorder="1" applyAlignment="1" applyProtection="1">
      <alignment horizontal="center" vertical="top" wrapText="1"/>
      <protection/>
    </xf>
    <xf numFmtId="0" fontId="2" fillId="0" borderId="0" xfId="0" applyFont="1" applyFill="1" applyBorder="1" applyAlignment="1" applyProtection="1">
      <alignment wrapText="1"/>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center" vertical="top"/>
      <protection locked="0"/>
    </xf>
    <xf numFmtId="0" fontId="3" fillId="0" borderId="0" xfId="0" applyFont="1" applyFill="1" applyBorder="1" applyAlignment="1" applyProtection="1">
      <alignment/>
      <protection locked="0"/>
    </xf>
    <xf numFmtId="0" fontId="2" fillId="0" borderId="0" xfId="57" applyFont="1" applyFill="1" applyBorder="1" applyAlignment="1" applyProtection="1">
      <alignment vertical="top" wrapText="1"/>
      <protection locked="0"/>
    </xf>
    <xf numFmtId="0" fontId="7" fillId="0" borderId="0" xfId="0" applyFont="1" applyFill="1" applyBorder="1" applyAlignment="1" applyProtection="1">
      <alignment horizontal="center" vertical="top"/>
      <protection locked="0"/>
    </xf>
    <xf numFmtId="0" fontId="0" fillId="0" borderId="0" xfId="0" applyFont="1" applyAlignment="1" applyProtection="1">
      <alignment horizontal="center" vertical="top"/>
      <protection locked="0"/>
    </xf>
    <xf numFmtId="0" fontId="22" fillId="0" borderId="0" xfId="0" applyFont="1" applyAlignment="1" applyProtection="1">
      <alignment horizontal="center" vertical="top" wrapText="1"/>
      <protection/>
    </xf>
    <xf numFmtId="0" fontId="5" fillId="0" borderId="0" xfId="0" applyFont="1" applyAlignment="1" applyProtection="1">
      <alignment horizontal="center" vertical="top" wrapText="1"/>
      <protection/>
    </xf>
    <xf numFmtId="3" fontId="0" fillId="34" borderId="28" xfId="57" applyNumberFormat="1" applyFont="1" applyFill="1" applyBorder="1" applyAlignment="1" applyProtection="1">
      <alignment horizontal="center" vertical="center"/>
      <protection/>
    </xf>
    <xf numFmtId="3" fontId="0" fillId="34" borderId="29" xfId="57" applyNumberFormat="1" applyFont="1" applyFill="1" applyBorder="1" applyAlignment="1" applyProtection="1">
      <alignment horizontal="center" vertical="center"/>
      <protection/>
    </xf>
    <xf numFmtId="3" fontId="0" fillId="35" borderId="20" xfId="57" applyNumberFormat="1" applyFont="1" applyFill="1" applyBorder="1" applyAlignment="1" applyProtection="1">
      <alignment horizontal="center" vertical="center"/>
      <protection locked="0"/>
    </xf>
    <xf numFmtId="3" fontId="0" fillId="35" borderId="10" xfId="57" applyNumberFormat="1" applyFont="1" applyFill="1" applyBorder="1" applyAlignment="1" applyProtection="1">
      <alignment horizontal="center" vertical="center"/>
      <protection locked="0"/>
    </xf>
    <xf numFmtId="1" fontId="0" fillId="0" borderId="20" xfId="57" applyNumberFormat="1" applyFont="1" applyFill="1" applyBorder="1" applyAlignment="1" applyProtection="1">
      <alignment horizontal="center" vertical="center"/>
      <protection/>
    </xf>
    <xf numFmtId="1" fontId="0" fillId="0" borderId="10" xfId="57" applyNumberFormat="1" applyFont="1" applyFill="1" applyBorder="1" applyAlignment="1" applyProtection="1">
      <alignment horizontal="center" vertical="center"/>
      <protection/>
    </xf>
    <xf numFmtId="11" fontId="5" fillId="0" borderId="13" xfId="57" applyNumberFormat="1"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3" fontId="0" fillId="37" borderId="20" xfId="57" applyNumberFormat="1" applyFont="1" applyFill="1" applyBorder="1" applyAlignment="1" applyProtection="1">
      <alignment horizontal="center" vertical="center"/>
      <protection locked="0"/>
    </xf>
    <xf numFmtId="3" fontId="0" fillId="37" borderId="10" xfId="57" applyNumberFormat="1" applyFont="1" applyFill="1" applyBorder="1" applyAlignment="1" applyProtection="1">
      <alignment horizontal="center" vertical="center"/>
      <protection locked="0"/>
    </xf>
    <xf numFmtId="3" fontId="5" fillId="34" borderId="28" xfId="57" applyNumberFormat="1" applyFont="1" applyFill="1" applyBorder="1" applyAlignment="1" applyProtection="1">
      <alignment horizontal="center" vertical="center"/>
      <protection/>
    </xf>
    <xf numFmtId="3" fontId="5" fillId="34" borderId="29" xfId="57" applyNumberFormat="1" applyFont="1" applyFill="1" applyBorder="1" applyAlignment="1" applyProtection="1">
      <alignment horizontal="center" vertical="center"/>
      <protection/>
    </xf>
    <xf numFmtId="11" fontId="5" fillId="0" borderId="17" xfId="57" applyNumberFormat="1"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3" fontId="0" fillId="34" borderId="20" xfId="57" applyNumberFormat="1" applyFont="1" applyFill="1" applyBorder="1" applyAlignment="1" applyProtection="1">
      <alignment horizontal="center" vertical="center"/>
      <protection/>
    </xf>
    <xf numFmtId="3" fontId="0" fillId="34" borderId="10" xfId="57" applyNumberFormat="1" applyFont="1" applyFill="1" applyBorder="1" applyAlignment="1" applyProtection="1">
      <alignment horizontal="center" vertical="center"/>
      <protection/>
    </xf>
    <xf numFmtId="0" fontId="3" fillId="0" borderId="20" xfId="0" applyFont="1"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35" borderId="20" xfId="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3" fillId="0" borderId="20" xfId="0" applyFont="1" applyFill="1" applyBorder="1" applyAlignment="1" applyProtection="1">
      <alignment vertical="top" wrapText="1"/>
      <protection/>
    </xf>
    <xf numFmtId="0" fontId="0" fillId="0" borderId="12" xfId="0" applyBorder="1" applyAlignment="1" applyProtection="1">
      <alignment vertical="top" wrapText="1"/>
      <protection/>
    </xf>
    <xf numFmtId="0" fontId="0" fillId="0" borderId="10" xfId="0" applyBorder="1" applyAlignment="1">
      <alignment vertical="top" wrapText="1"/>
    </xf>
    <xf numFmtId="0" fontId="0" fillId="35" borderId="2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 fillId="36" borderId="20" xfId="0" applyFont="1" applyFill="1" applyBorder="1" applyAlignment="1" applyProtection="1">
      <alignment horizontal="center"/>
      <protection locked="0"/>
    </xf>
    <xf numFmtId="0" fontId="0" fillId="36" borderId="10" xfId="0" applyFill="1" applyBorder="1" applyAlignment="1" applyProtection="1">
      <alignment horizontal="center"/>
      <protection locked="0"/>
    </xf>
    <xf numFmtId="11" fontId="5" fillId="0" borderId="17" xfId="57" applyNumberFormat="1" applyFont="1" applyFill="1" applyBorder="1" applyAlignment="1" applyProtection="1">
      <alignment horizontal="center" vertical="top"/>
      <protection/>
    </xf>
    <xf numFmtId="11" fontId="5" fillId="0" borderId="19" xfId="57" applyNumberFormat="1" applyFont="1" applyFill="1" applyBorder="1" applyAlignment="1" applyProtection="1">
      <alignment horizontal="center" vertical="top"/>
      <protection/>
    </xf>
    <xf numFmtId="1" fontId="0" fillId="0" borderId="20" xfId="57" applyNumberFormat="1" applyFont="1" applyFill="1" applyBorder="1" applyAlignment="1" applyProtection="1">
      <alignment horizontal="center" vertical="top"/>
      <protection/>
    </xf>
    <xf numFmtId="1" fontId="0" fillId="0" borderId="10" xfId="57" applyNumberFormat="1" applyFont="1" applyFill="1" applyBorder="1" applyAlignment="1" applyProtection="1">
      <alignment horizontal="center" vertical="top"/>
      <protection/>
    </xf>
    <xf numFmtId="0" fontId="3" fillId="0" borderId="20" xfId="0" applyFont="1" applyFill="1" applyBorder="1" applyAlignment="1" applyProtection="1">
      <alignment horizontal="right" vertical="top" wrapText="1"/>
      <protection/>
    </xf>
    <xf numFmtId="0" fontId="3" fillId="0" borderId="12" xfId="0" applyFont="1" applyFill="1" applyBorder="1" applyAlignment="1" applyProtection="1">
      <alignment horizontal="right" vertical="top" wrapText="1"/>
      <protection/>
    </xf>
    <xf numFmtId="0" fontId="0" fillId="0" borderId="10" xfId="0" applyBorder="1" applyAlignment="1">
      <alignment horizontal="right" wrapText="1"/>
    </xf>
    <xf numFmtId="177" fontId="0" fillId="35" borderId="20" xfId="0" applyNumberForma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3" fillId="0" borderId="26" xfId="0" applyFont="1" applyFill="1" applyBorder="1" applyAlignment="1" applyProtection="1">
      <alignment vertical="top"/>
      <protection/>
    </xf>
    <xf numFmtId="0" fontId="0" fillId="0" borderId="0" xfId="0" applyBorder="1" applyAlignment="1" applyProtection="1">
      <alignment/>
      <protection/>
    </xf>
    <xf numFmtId="0" fontId="0" fillId="0" borderId="27" xfId="0" applyBorder="1" applyAlignment="1" applyProtection="1">
      <alignment/>
      <protection/>
    </xf>
    <xf numFmtId="0" fontId="2" fillId="0" borderId="15" xfId="0" applyFont="1" applyFill="1" applyBorder="1" applyAlignment="1" applyProtection="1">
      <alignment horizontal="center" vertical="center"/>
      <protection/>
    </xf>
    <xf numFmtId="0" fontId="0" fillId="0" borderId="0" xfId="0" applyAlignment="1" applyProtection="1">
      <alignment/>
      <protection/>
    </xf>
    <xf numFmtId="0" fontId="2" fillId="35" borderId="20"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3" fillId="0" borderId="13" xfId="0" applyFont="1" applyFill="1" applyBorder="1" applyAlignment="1" applyProtection="1">
      <alignment vertical="top"/>
      <protection/>
    </xf>
    <xf numFmtId="0" fontId="0" fillId="0" borderId="14" xfId="0" applyBorder="1" applyAlignment="1" applyProtection="1">
      <alignment/>
      <protection/>
    </xf>
    <xf numFmtId="0" fontId="0" fillId="0" borderId="15" xfId="0" applyBorder="1" applyAlignment="1" applyProtection="1">
      <alignment/>
      <protection/>
    </xf>
    <xf numFmtId="1" fontId="2" fillId="38" borderId="20" xfId="0" applyNumberFormat="1" applyFont="1" applyFill="1" applyBorder="1" applyAlignment="1" applyProtection="1">
      <alignment horizontal="center"/>
      <protection/>
    </xf>
    <xf numFmtId="0" fontId="0" fillId="38" borderId="10" xfId="0" applyFill="1" applyBorder="1" applyAlignment="1" applyProtection="1">
      <alignment horizontal="center"/>
      <protection/>
    </xf>
    <xf numFmtId="0" fontId="2" fillId="0" borderId="17" xfId="0" applyFont="1" applyFill="1" applyBorder="1" applyAlignment="1" applyProtection="1">
      <alignment horizontal="right" vertical="top"/>
      <protection/>
    </xf>
    <xf numFmtId="0" fontId="0" fillId="0" borderId="18" xfId="0" applyBorder="1" applyAlignment="1" applyProtection="1">
      <alignment/>
      <protection/>
    </xf>
    <xf numFmtId="9" fontId="2" fillId="35" borderId="20" xfId="60" applyNumberFormat="1" applyFont="1" applyFill="1" applyBorder="1" applyAlignment="1" applyProtection="1">
      <alignment horizontal="center"/>
      <protection locked="0"/>
    </xf>
    <xf numFmtId="9" fontId="0" fillId="0" borderId="10" xfId="0" applyNumberFormat="1" applyBorder="1" applyAlignment="1">
      <alignment horizontal="center"/>
    </xf>
    <xf numFmtId="11" fontId="5" fillId="0" borderId="13" xfId="57" applyNumberFormat="1" applyFont="1" applyFill="1" applyBorder="1" applyAlignment="1" applyProtection="1">
      <alignment horizontal="center" vertical="top"/>
      <protection/>
    </xf>
    <xf numFmtId="11" fontId="5" fillId="0" borderId="15" xfId="57" applyNumberFormat="1" applyFont="1" applyFill="1" applyBorder="1" applyAlignment="1" applyProtection="1">
      <alignment horizontal="center" vertical="top"/>
      <protection/>
    </xf>
    <xf numFmtId="11" fontId="5" fillId="0" borderId="16" xfId="57" applyNumberFormat="1" applyFont="1" applyFill="1" applyBorder="1" applyAlignment="1" applyProtection="1">
      <alignment horizontal="center" vertical="center" wrapText="1"/>
      <protection/>
    </xf>
    <xf numFmtId="0" fontId="0" fillId="0" borderId="30" xfId="0" applyBorder="1" applyAlignment="1">
      <alignment horizontal="center" vertical="center" wrapText="1"/>
    </xf>
    <xf numFmtId="3" fontId="0" fillId="34" borderId="21" xfId="57" applyNumberFormat="1" applyFont="1" applyFill="1" applyBorder="1" applyAlignment="1" applyProtection="1">
      <alignment horizontal="center" vertical="center"/>
      <protection/>
    </xf>
    <xf numFmtId="3" fontId="0" fillId="34" borderId="23" xfId="57" applyNumberFormat="1"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wrapText="1"/>
      <protection/>
    </xf>
    <xf numFmtId="0" fontId="0" fillId="0" borderId="30" xfId="0" applyBorder="1" applyAlignment="1" applyProtection="1">
      <alignment wrapText="1"/>
      <protection/>
    </xf>
    <xf numFmtId="3" fontId="0" fillId="35" borderId="13" xfId="57" applyNumberFormat="1" applyFont="1" applyFill="1" applyBorder="1" applyAlignment="1" applyProtection="1">
      <alignment horizontal="center" vertical="center"/>
      <protection locked="0"/>
    </xf>
    <xf numFmtId="3" fontId="0" fillId="35" borderId="15" xfId="57" applyNumberFormat="1" applyFont="1" applyFill="1" applyBorder="1" applyAlignment="1" applyProtection="1">
      <alignment horizontal="center" vertical="center"/>
      <protection locked="0"/>
    </xf>
    <xf numFmtId="3" fontId="0" fillId="35" borderId="21" xfId="57" applyNumberFormat="1" applyFont="1" applyFill="1" applyBorder="1" applyAlignment="1" applyProtection="1">
      <alignment horizontal="center" vertical="center"/>
      <protection locked="0"/>
    </xf>
    <xf numFmtId="3" fontId="0" fillId="35" borderId="23" xfId="57" applyNumberFormat="1" applyFont="1" applyFill="1" applyBorder="1" applyAlignment="1" applyProtection="1">
      <alignment horizontal="center" vertical="center"/>
      <protection locked="0"/>
    </xf>
    <xf numFmtId="3" fontId="5" fillId="34" borderId="20" xfId="57" applyNumberFormat="1" applyFont="1" applyFill="1" applyBorder="1" applyAlignment="1" applyProtection="1">
      <alignment horizontal="center" vertical="center"/>
      <protection/>
    </xf>
    <xf numFmtId="3" fontId="5" fillId="34" borderId="10" xfId="57" applyNumberFormat="1" applyFont="1" applyFill="1" applyBorder="1" applyAlignment="1" applyProtection="1">
      <alignment horizontal="center" vertical="center"/>
      <protection/>
    </xf>
    <xf numFmtId="3" fontId="0" fillId="34" borderId="13" xfId="57" applyNumberFormat="1" applyFont="1" applyFill="1" applyBorder="1" applyAlignment="1" applyProtection="1">
      <alignment horizontal="center" vertical="center"/>
      <protection/>
    </xf>
    <xf numFmtId="3" fontId="0" fillId="34" borderId="15" xfId="57" applyNumberFormat="1" applyFont="1" applyFill="1" applyBorder="1" applyAlignment="1" applyProtection="1">
      <alignment horizontal="center" vertical="center"/>
      <protection/>
    </xf>
    <xf numFmtId="3" fontId="0" fillId="38" borderId="20" xfId="57" applyNumberFormat="1" applyFont="1" applyFill="1" applyBorder="1" applyAlignment="1" applyProtection="1">
      <alignment horizontal="center" vertical="center"/>
      <protection/>
    </xf>
    <xf numFmtId="3" fontId="0" fillId="38" borderId="10" xfId="57" applyNumberFormat="1" applyFont="1" applyFill="1" applyBorder="1" applyAlignment="1" applyProtection="1">
      <alignment horizontal="center" vertical="center"/>
      <protection/>
    </xf>
    <xf numFmtId="0" fontId="2" fillId="34" borderId="20" xfId="0" applyFont="1" applyFill="1" applyBorder="1" applyAlignment="1" applyProtection="1">
      <alignment horizontal="center" vertical="top"/>
      <protection/>
    </xf>
    <xf numFmtId="0" fontId="0" fillId="0" borderId="10" xfId="0" applyBorder="1" applyAlignment="1" applyProtection="1">
      <alignment/>
      <protection/>
    </xf>
    <xf numFmtId="0" fontId="0" fillId="35" borderId="20" xfId="0" applyFont="1" applyFill="1" applyBorder="1" applyAlignment="1" applyProtection="1">
      <alignment/>
      <protection locked="0"/>
    </xf>
    <xf numFmtId="0" fontId="0" fillId="0" borderId="12" xfId="0" applyBorder="1" applyAlignment="1" applyProtection="1">
      <alignment/>
      <protection locked="0"/>
    </xf>
    <xf numFmtId="0" fontId="0" fillId="0" borderId="10" xfId="0" applyBorder="1" applyAlignment="1" applyProtection="1">
      <alignment/>
      <protection locked="0"/>
    </xf>
    <xf numFmtId="0" fontId="0" fillId="35" borderId="20" xfId="0" applyFont="1" applyFill="1" applyBorder="1" applyAlignment="1" applyProtection="1">
      <alignment horizontal="center"/>
      <protection locked="0"/>
    </xf>
    <xf numFmtId="0" fontId="0" fillId="35" borderId="10" xfId="0" applyFont="1" applyFill="1" applyBorder="1" applyAlignment="1" applyProtection="1">
      <alignment horizontal="center"/>
      <protection locked="0"/>
    </xf>
    <xf numFmtId="0" fontId="2" fillId="35" borderId="11" xfId="0" applyFont="1" applyFill="1" applyBorder="1" applyAlignment="1" applyProtection="1">
      <alignment horizontal="center" vertical="top"/>
      <protection/>
    </xf>
    <xf numFmtId="0" fontId="0" fillId="0" borderId="11" xfId="0" applyBorder="1" applyAlignment="1" applyProtection="1">
      <alignment horizontal="center" vertical="top"/>
      <protection/>
    </xf>
    <xf numFmtId="0" fontId="2" fillId="0" borderId="0" xfId="0" applyFont="1" applyFill="1" applyBorder="1" applyAlignment="1" applyProtection="1">
      <alignment horizontal="center" vertical="top"/>
      <protection/>
    </xf>
    <xf numFmtId="3" fontId="0" fillId="35" borderId="10"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35" borderId="20" xfId="0" applyFont="1" applyFill="1" applyBorder="1" applyAlignment="1" applyProtection="1">
      <alignment horizontal="left"/>
      <protection locked="0"/>
    </xf>
    <xf numFmtId="0" fontId="0" fillId="35" borderId="12" xfId="0" applyFont="1" applyFill="1" applyBorder="1" applyAlignment="1" applyProtection="1">
      <alignment horizontal="left"/>
      <protection locked="0"/>
    </xf>
    <xf numFmtId="0" fontId="0" fillId="35" borderId="10" xfId="0" applyFont="1" applyFill="1" applyBorder="1" applyAlignment="1" applyProtection="1">
      <alignment horizontal="left"/>
      <protection locked="0"/>
    </xf>
    <xf numFmtId="0" fontId="0" fillId="0" borderId="15" xfId="0" applyBorder="1" applyAlignment="1">
      <alignment horizontal="center" vertical="center"/>
    </xf>
    <xf numFmtId="0" fontId="20" fillId="36" borderId="27" xfId="0" applyFont="1" applyFill="1" applyBorder="1" applyAlignment="1" applyProtection="1">
      <alignment wrapText="1"/>
      <protection/>
    </xf>
    <xf numFmtId="0" fontId="0" fillId="36" borderId="27" xfId="0" applyFont="1" applyFill="1" applyBorder="1" applyAlignment="1" applyProtection="1">
      <alignment wrapText="1"/>
      <protection/>
    </xf>
    <xf numFmtId="0" fontId="0" fillId="36" borderId="27" xfId="0" applyFill="1" applyBorder="1" applyAlignment="1" applyProtection="1">
      <alignment wrapText="1"/>
      <protection/>
    </xf>
    <xf numFmtId="0" fontId="4" fillId="0" borderId="30" xfId="0" applyFont="1" applyFill="1" applyBorder="1" applyAlignment="1" applyProtection="1">
      <alignment horizontal="center" vertical="center" wrapText="1"/>
      <protection/>
    </xf>
    <xf numFmtId="0" fontId="0" fillId="0" borderId="12" xfId="0" applyBorder="1" applyAlignment="1" applyProtection="1">
      <alignment horizontal="left"/>
      <protection locked="0"/>
    </xf>
    <xf numFmtId="0" fontId="0" fillId="0" borderId="10" xfId="0" applyBorder="1" applyAlignment="1" applyProtection="1">
      <alignment horizontal="left"/>
      <protection locked="0"/>
    </xf>
    <xf numFmtId="11" fontId="5" fillId="0" borderId="16" xfId="57" applyNumberFormat="1" applyFont="1" applyFill="1" applyBorder="1" applyAlignment="1" applyProtection="1">
      <alignment horizontal="center" vertical="top" wrapText="1"/>
      <protection/>
    </xf>
    <xf numFmtId="11" fontId="5" fillId="0" borderId="30" xfId="57" applyNumberFormat="1"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BL3-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8.emf" /><Relationship Id="rId3" Type="http://schemas.openxmlformats.org/officeDocument/2006/relationships/image" Target="../media/image42.emf" /><Relationship Id="rId4" Type="http://schemas.openxmlformats.org/officeDocument/2006/relationships/image" Target="../media/image5.emf" /><Relationship Id="rId5" Type="http://schemas.openxmlformats.org/officeDocument/2006/relationships/image" Target="../media/image40.emf" /><Relationship Id="rId6" Type="http://schemas.openxmlformats.org/officeDocument/2006/relationships/image" Target="../media/image22.emf" /><Relationship Id="rId7" Type="http://schemas.openxmlformats.org/officeDocument/2006/relationships/image" Target="../media/image4.emf" /><Relationship Id="rId8" Type="http://schemas.openxmlformats.org/officeDocument/2006/relationships/image" Target="../media/image41.emf" /><Relationship Id="rId9" Type="http://schemas.openxmlformats.org/officeDocument/2006/relationships/image" Target="../media/image34.emf" /><Relationship Id="rId10" Type="http://schemas.openxmlformats.org/officeDocument/2006/relationships/image" Target="../media/image44.emf" /><Relationship Id="rId11" Type="http://schemas.openxmlformats.org/officeDocument/2006/relationships/image" Target="../media/image24.emf" /><Relationship Id="rId12" Type="http://schemas.openxmlformats.org/officeDocument/2006/relationships/image" Target="../media/image8.emf" /><Relationship Id="rId13" Type="http://schemas.openxmlformats.org/officeDocument/2006/relationships/image" Target="../media/image29.emf" /><Relationship Id="rId14" Type="http://schemas.openxmlformats.org/officeDocument/2006/relationships/image" Target="../media/image6.emf" /><Relationship Id="rId15" Type="http://schemas.openxmlformats.org/officeDocument/2006/relationships/image" Target="../media/image27.emf" /><Relationship Id="rId16" Type="http://schemas.openxmlformats.org/officeDocument/2006/relationships/image" Target="../media/image43.emf" /><Relationship Id="rId17" Type="http://schemas.openxmlformats.org/officeDocument/2006/relationships/image" Target="../media/image9.emf" /><Relationship Id="rId18" Type="http://schemas.openxmlformats.org/officeDocument/2006/relationships/image" Target="../media/image25.emf" /><Relationship Id="rId19"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28575</xdr:rowOff>
    </xdr:from>
    <xdr:to>
      <xdr:col>1</xdr:col>
      <xdr:colOff>0</xdr:colOff>
      <xdr:row>24</xdr:row>
      <xdr:rowOff>9525</xdr:rowOff>
    </xdr:to>
    <xdr:pic>
      <xdr:nvPicPr>
        <xdr:cNvPr id="1" name="CommandButton1"/>
        <xdr:cNvPicPr preferRelativeResize="1">
          <a:picLocks noChangeAspect="1"/>
        </xdr:cNvPicPr>
      </xdr:nvPicPr>
      <xdr:blipFill>
        <a:blip r:embed="rId1"/>
        <a:stretch>
          <a:fillRect/>
        </a:stretch>
      </xdr:blipFill>
      <xdr:spPr>
        <a:xfrm>
          <a:off x="0" y="3981450"/>
          <a:ext cx="3248025" cy="238125"/>
        </a:xfrm>
        <a:prstGeom prst="rect">
          <a:avLst/>
        </a:prstGeom>
        <a:noFill/>
        <a:ln w="9525" cmpd="sng">
          <a:noFill/>
        </a:ln>
      </xdr:spPr>
    </xdr:pic>
    <xdr:clientData fPrintsWithSheet="0"/>
  </xdr:twoCellAnchor>
  <xdr:twoCellAnchor editAs="oneCell">
    <xdr:from>
      <xdr:col>0</xdr:col>
      <xdr:colOff>19050</xdr:colOff>
      <xdr:row>35</xdr:row>
      <xdr:rowOff>9525</xdr:rowOff>
    </xdr:from>
    <xdr:to>
      <xdr:col>1</xdr:col>
      <xdr:colOff>9525</xdr:colOff>
      <xdr:row>35</xdr:row>
      <xdr:rowOff>257175</xdr:rowOff>
    </xdr:to>
    <xdr:pic>
      <xdr:nvPicPr>
        <xdr:cNvPr id="2" name="CommandButton1"/>
        <xdr:cNvPicPr preferRelativeResize="1">
          <a:picLocks noChangeAspect="1"/>
        </xdr:cNvPicPr>
      </xdr:nvPicPr>
      <xdr:blipFill>
        <a:blip r:embed="rId2"/>
        <a:stretch>
          <a:fillRect/>
        </a:stretch>
      </xdr:blipFill>
      <xdr:spPr>
        <a:xfrm>
          <a:off x="19050" y="6143625"/>
          <a:ext cx="3238500" cy="247650"/>
        </a:xfrm>
        <a:prstGeom prst="rect">
          <a:avLst/>
        </a:prstGeom>
        <a:noFill/>
        <a:ln w="9525" cmpd="sng">
          <a:noFill/>
        </a:ln>
      </xdr:spPr>
    </xdr:pic>
    <xdr:clientData fPrintsWithSheet="0"/>
  </xdr:twoCellAnchor>
  <xdr:twoCellAnchor>
    <xdr:from>
      <xdr:col>0</xdr:col>
      <xdr:colOff>0</xdr:colOff>
      <xdr:row>64</xdr:row>
      <xdr:rowOff>0</xdr:rowOff>
    </xdr:from>
    <xdr:to>
      <xdr:col>1</xdr:col>
      <xdr:colOff>0</xdr:colOff>
      <xdr:row>64</xdr:row>
      <xdr:rowOff>381000</xdr:rowOff>
    </xdr:to>
    <xdr:pic>
      <xdr:nvPicPr>
        <xdr:cNvPr id="3" name="CommandButton1"/>
        <xdr:cNvPicPr preferRelativeResize="1">
          <a:picLocks noChangeAspect="1"/>
        </xdr:cNvPicPr>
      </xdr:nvPicPr>
      <xdr:blipFill>
        <a:blip r:embed="rId3"/>
        <a:stretch>
          <a:fillRect/>
        </a:stretch>
      </xdr:blipFill>
      <xdr:spPr>
        <a:xfrm>
          <a:off x="0" y="10706100"/>
          <a:ext cx="3248025" cy="381000"/>
        </a:xfrm>
        <a:prstGeom prst="rect">
          <a:avLst/>
        </a:prstGeom>
        <a:noFill/>
        <a:ln w="9525" cmpd="sng">
          <a:noFill/>
        </a:ln>
      </xdr:spPr>
    </xdr:pic>
    <xdr:clientData fPrintsWithSheet="0"/>
  </xdr:twoCellAnchor>
  <xdr:twoCellAnchor>
    <xdr:from>
      <xdr:col>0</xdr:col>
      <xdr:colOff>19050</xdr:colOff>
      <xdr:row>76</xdr:row>
      <xdr:rowOff>9525</xdr:rowOff>
    </xdr:from>
    <xdr:to>
      <xdr:col>1</xdr:col>
      <xdr:colOff>9525</xdr:colOff>
      <xdr:row>76</xdr:row>
      <xdr:rowOff>381000</xdr:rowOff>
    </xdr:to>
    <xdr:pic>
      <xdr:nvPicPr>
        <xdr:cNvPr id="4" name="CommandButton2"/>
        <xdr:cNvPicPr preferRelativeResize="1">
          <a:picLocks noChangeAspect="1"/>
        </xdr:cNvPicPr>
      </xdr:nvPicPr>
      <xdr:blipFill>
        <a:blip r:embed="rId4"/>
        <a:stretch>
          <a:fillRect/>
        </a:stretch>
      </xdr:blipFill>
      <xdr:spPr>
        <a:xfrm>
          <a:off x="19050" y="13020675"/>
          <a:ext cx="3238500" cy="371475"/>
        </a:xfrm>
        <a:prstGeom prst="rect">
          <a:avLst/>
        </a:prstGeom>
        <a:noFill/>
        <a:ln w="9525" cmpd="sng">
          <a:noFill/>
        </a:ln>
      </xdr:spPr>
    </xdr:pic>
    <xdr:clientData fPrintsWithSheet="0"/>
  </xdr:twoCellAnchor>
  <xdr:twoCellAnchor editAs="oneCell">
    <xdr:from>
      <xdr:col>1</xdr:col>
      <xdr:colOff>19050</xdr:colOff>
      <xdr:row>46</xdr:row>
      <xdr:rowOff>9525</xdr:rowOff>
    </xdr:from>
    <xdr:to>
      <xdr:col>3</xdr:col>
      <xdr:colOff>466725</xdr:colOff>
      <xdr:row>46</xdr:row>
      <xdr:rowOff>285750</xdr:rowOff>
    </xdr:to>
    <xdr:pic>
      <xdr:nvPicPr>
        <xdr:cNvPr id="5" name="CommandButton1"/>
        <xdr:cNvPicPr preferRelativeResize="1">
          <a:picLocks noChangeAspect="1"/>
        </xdr:cNvPicPr>
      </xdr:nvPicPr>
      <xdr:blipFill>
        <a:blip r:embed="rId5"/>
        <a:stretch>
          <a:fillRect/>
        </a:stretch>
      </xdr:blipFill>
      <xdr:spPr>
        <a:xfrm>
          <a:off x="3267075" y="8086725"/>
          <a:ext cx="1943100" cy="276225"/>
        </a:xfrm>
        <a:prstGeom prst="rect">
          <a:avLst/>
        </a:prstGeom>
        <a:noFill/>
        <a:ln w="9525" cmpd="sng">
          <a:noFill/>
        </a:ln>
      </xdr:spPr>
    </xdr:pic>
    <xdr:clientData fPrintsWithSheet="0"/>
  </xdr:twoCellAnchor>
  <xdr:twoCellAnchor editAs="oneCell">
    <xdr:from>
      <xdr:col>1</xdr:col>
      <xdr:colOff>0</xdr:colOff>
      <xdr:row>87</xdr:row>
      <xdr:rowOff>0</xdr:rowOff>
    </xdr:from>
    <xdr:to>
      <xdr:col>4</xdr:col>
      <xdr:colOff>19050</xdr:colOff>
      <xdr:row>91</xdr:row>
      <xdr:rowOff>9525</xdr:rowOff>
    </xdr:to>
    <xdr:pic>
      <xdr:nvPicPr>
        <xdr:cNvPr id="6" name="CommandButton1"/>
        <xdr:cNvPicPr preferRelativeResize="1">
          <a:picLocks noChangeAspect="1"/>
        </xdr:cNvPicPr>
      </xdr:nvPicPr>
      <xdr:blipFill>
        <a:blip r:embed="rId6"/>
        <a:stretch>
          <a:fillRect/>
        </a:stretch>
      </xdr:blipFill>
      <xdr:spPr>
        <a:xfrm>
          <a:off x="3248025" y="15078075"/>
          <a:ext cx="2028825" cy="295275"/>
        </a:xfrm>
        <a:prstGeom prst="rect">
          <a:avLst/>
        </a:prstGeom>
        <a:noFill/>
        <a:ln w="9525" cmpd="sng">
          <a:noFill/>
        </a:ln>
      </xdr:spPr>
    </xdr:pic>
    <xdr:clientData fPrintsWithSheet="0"/>
  </xdr:twoCellAnchor>
  <xdr:twoCellAnchor editAs="oneCell">
    <xdr:from>
      <xdr:col>1</xdr:col>
      <xdr:colOff>0</xdr:colOff>
      <xdr:row>138</xdr:row>
      <xdr:rowOff>0</xdr:rowOff>
    </xdr:from>
    <xdr:to>
      <xdr:col>2</xdr:col>
      <xdr:colOff>19050</xdr:colOff>
      <xdr:row>145</xdr:row>
      <xdr:rowOff>19050</xdr:rowOff>
    </xdr:to>
    <xdr:pic>
      <xdr:nvPicPr>
        <xdr:cNvPr id="7" name="CommandButton1"/>
        <xdr:cNvPicPr preferRelativeResize="1">
          <a:picLocks noChangeAspect="1"/>
        </xdr:cNvPicPr>
      </xdr:nvPicPr>
      <xdr:blipFill>
        <a:blip r:embed="rId7"/>
        <a:stretch>
          <a:fillRect/>
        </a:stretch>
      </xdr:blipFill>
      <xdr:spPr>
        <a:xfrm>
          <a:off x="3248025" y="23174325"/>
          <a:ext cx="1000125" cy="304800"/>
        </a:xfrm>
        <a:prstGeom prst="rect">
          <a:avLst/>
        </a:prstGeom>
        <a:noFill/>
        <a:ln w="9525" cmpd="sng">
          <a:noFill/>
        </a:ln>
      </xdr:spPr>
    </xdr:pic>
    <xdr:clientData fPrintsWithSheet="0"/>
  </xdr:twoCellAnchor>
  <xdr:twoCellAnchor>
    <xdr:from>
      <xdr:col>0</xdr:col>
      <xdr:colOff>47625</xdr:colOff>
      <xdr:row>143</xdr:row>
      <xdr:rowOff>0</xdr:rowOff>
    </xdr:from>
    <xdr:to>
      <xdr:col>1</xdr:col>
      <xdr:colOff>38100</xdr:colOff>
      <xdr:row>144</xdr:row>
      <xdr:rowOff>9525</xdr:rowOff>
    </xdr:to>
    <xdr:pic>
      <xdr:nvPicPr>
        <xdr:cNvPr id="8" name="CommandButton1"/>
        <xdr:cNvPicPr preferRelativeResize="1">
          <a:picLocks noChangeAspect="1"/>
        </xdr:cNvPicPr>
      </xdr:nvPicPr>
      <xdr:blipFill>
        <a:blip r:embed="rId8"/>
        <a:stretch>
          <a:fillRect/>
        </a:stretch>
      </xdr:blipFill>
      <xdr:spPr>
        <a:xfrm>
          <a:off x="47625" y="23460075"/>
          <a:ext cx="3238500" cy="0"/>
        </a:xfrm>
        <a:prstGeom prst="rect">
          <a:avLst/>
        </a:prstGeom>
        <a:noFill/>
        <a:ln w="9525" cmpd="sng">
          <a:noFill/>
        </a:ln>
      </xdr:spPr>
    </xdr:pic>
    <xdr:clientData fPrintsWithSheet="0"/>
  </xdr:twoCellAnchor>
  <xdr:twoCellAnchor editAs="oneCell">
    <xdr:from>
      <xdr:col>0</xdr:col>
      <xdr:colOff>9525</xdr:colOff>
      <xdr:row>170</xdr:row>
      <xdr:rowOff>0</xdr:rowOff>
    </xdr:from>
    <xdr:to>
      <xdr:col>0</xdr:col>
      <xdr:colOff>1609725</xdr:colOff>
      <xdr:row>170</xdr:row>
      <xdr:rowOff>266700</xdr:rowOff>
    </xdr:to>
    <xdr:pic>
      <xdr:nvPicPr>
        <xdr:cNvPr id="9" name="CommandButton1"/>
        <xdr:cNvPicPr preferRelativeResize="1">
          <a:picLocks noChangeAspect="1"/>
        </xdr:cNvPicPr>
      </xdr:nvPicPr>
      <xdr:blipFill>
        <a:blip r:embed="rId9"/>
        <a:stretch>
          <a:fillRect/>
        </a:stretch>
      </xdr:blipFill>
      <xdr:spPr>
        <a:xfrm>
          <a:off x="9525" y="27536775"/>
          <a:ext cx="1600200" cy="266700"/>
        </a:xfrm>
        <a:prstGeom prst="rect">
          <a:avLst/>
        </a:prstGeom>
        <a:noFill/>
        <a:ln w="9525" cmpd="sng">
          <a:noFill/>
        </a:ln>
      </xdr:spPr>
    </xdr:pic>
    <xdr:clientData fPrintsWithSheet="0"/>
  </xdr:twoCellAnchor>
  <xdr:twoCellAnchor>
    <xdr:from>
      <xdr:col>0</xdr:col>
      <xdr:colOff>3248025</xdr:colOff>
      <xdr:row>169</xdr:row>
      <xdr:rowOff>161925</xdr:rowOff>
    </xdr:from>
    <xdr:to>
      <xdr:col>0</xdr:col>
      <xdr:colOff>3248025</xdr:colOff>
      <xdr:row>170</xdr:row>
      <xdr:rowOff>609600</xdr:rowOff>
    </xdr:to>
    <xdr:pic>
      <xdr:nvPicPr>
        <xdr:cNvPr id="10" name="CommandButton2"/>
        <xdr:cNvPicPr preferRelativeResize="1">
          <a:picLocks noChangeAspect="1"/>
        </xdr:cNvPicPr>
      </xdr:nvPicPr>
      <xdr:blipFill>
        <a:blip r:embed="rId10"/>
        <a:stretch>
          <a:fillRect/>
        </a:stretch>
      </xdr:blipFill>
      <xdr:spPr>
        <a:xfrm>
          <a:off x="3248025" y="27536775"/>
          <a:ext cx="0" cy="609600"/>
        </a:xfrm>
        <a:prstGeom prst="rect">
          <a:avLst/>
        </a:prstGeom>
        <a:noFill/>
        <a:ln w="9525" cmpd="sng">
          <a:noFill/>
        </a:ln>
      </xdr:spPr>
    </xdr:pic>
    <xdr:clientData fPrintsWithSheet="0"/>
  </xdr:twoCellAnchor>
  <xdr:twoCellAnchor editAs="oneCell">
    <xdr:from>
      <xdr:col>0</xdr:col>
      <xdr:colOff>9525</xdr:colOff>
      <xdr:row>172</xdr:row>
      <xdr:rowOff>9525</xdr:rowOff>
    </xdr:from>
    <xdr:to>
      <xdr:col>0</xdr:col>
      <xdr:colOff>1609725</xdr:colOff>
      <xdr:row>172</xdr:row>
      <xdr:rowOff>276225</xdr:rowOff>
    </xdr:to>
    <xdr:pic>
      <xdr:nvPicPr>
        <xdr:cNvPr id="11" name="CommandButton1"/>
        <xdr:cNvPicPr preferRelativeResize="1">
          <a:picLocks noChangeAspect="1"/>
        </xdr:cNvPicPr>
      </xdr:nvPicPr>
      <xdr:blipFill>
        <a:blip r:embed="rId11"/>
        <a:stretch>
          <a:fillRect/>
        </a:stretch>
      </xdr:blipFill>
      <xdr:spPr>
        <a:xfrm>
          <a:off x="9525" y="28317825"/>
          <a:ext cx="1600200" cy="266700"/>
        </a:xfrm>
        <a:prstGeom prst="rect">
          <a:avLst/>
        </a:prstGeom>
        <a:noFill/>
        <a:ln w="9525" cmpd="sng">
          <a:noFill/>
        </a:ln>
      </xdr:spPr>
    </xdr:pic>
    <xdr:clientData fPrintsWithSheet="0"/>
  </xdr:twoCellAnchor>
  <xdr:twoCellAnchor>
    <xdr:from>
      <xdr:col>0</xdr:col>
      <xdr:colOff>3248025</xdr:colOff>
      <xdr:row>172</xdr:row>
      <xdr:rowOff>0</xdr:rowOff>
    </xdr:from>
    <xdr:to>
      <xdr:col>0</xdr:col>
      <xdr:colOff>3248025</xdr:colOff>
      <xdr:row>172</xdr:row>
      <xdr:rowOff>609600</xdr:rowOff>
    </xdr:to>
    <xdr:pic>
      <xdr:nvPicPr>
        <xdr:cNvPr id="12" name="CommandButton2"/>
        <xdr:cNvPicPr preferRelativeResize="1">
          <a:picLocks noChangeAspect="1"/>
        </xdr:cNvPicPr>
      </xdr:nvPicPr>
      <xdr:blipFill>
        <a:blip r:embed="rId12"/>
        <a:stretch>
          <a:fillRect/>
        </a:stretch>
      </xdr:blipFill>
      <xdr:spPr>
        <a:xfrm>
          <a:off x="3248025" y="28308300"/>
          <a:ext cx="0" cy="609600"/>
        </a:xfrm>
        <a:prstGeom prst="rect">
          <a:avLst/>
        </a:prstGeom>
        <a:noFill/>
        <a:ln w="9525" cmpd="sng">
          <a:noFill/>
        </a:ln>
      </xdr:spPr>
    </xdr:pic>
    <xdr:clientData fPrintsWithSheet="0"/>
  </xdr:twoCellAnchor>
  <xdr:twoCellAnchor editAs="oneCell">
    <xdr:from>
      <xdr:col>0</xdr:col>
      <xdr:colOff>0</xdr:colOff>
      <xdr:row>174</xdr:row>
      <xdr:rowOff>0</xdr:rowOff>
    </xdr:from>
    <xdr:to>
      <xdr:col>0</xdr:col>
      <xdr:colOff>1600200</xdr:colOff>
      <xdr:row>174</xdr:row>
      <xdr:rowOff>247650</xdr:rowOff>
    </xdr:to>
    <xdr:pic>
      <xdr:nvPicPr>
        <xdr:cNvPr id="13" name="CommandButton1"/>
        <xdr:cNvPicPr preferRelativeResize="1">
          <a:picLocks noChangeAspect="1"/>
        </xdr:cNvPicPr>
      </xdr:nvPicPr>
      <xdr:blipFill>
        <a:blip r:embed="rId13"/>
        <a:stretch>
          <a:fillRect/>
        </a:stretch>
      </xdr:blipFill>
      <xdr:spPr>
        <a:xfrm>
          <a:off x="0" y="29079825"/>
          <a:ext cx="1600200" cy="247650"/>
        </a:xfrm>
        <a:prstGeom prst="rect">
          <a:avLst/>
        </a:prstGeom>
        <a:noFill/>
        <a:ln w="9525" cmpd="sng">
          <a:noFill/>
        </a:ln>
      </xdr:spPr>
    </xdr:pic>
    <xdr:clientData fPrintsWithSheet="0"/>
  </xdr:twoCellAnchor>
  <xdr:twoCellAnchor>
    <xdr:from>
      <xdr:col>0</xdr:col>
      <xdr:colOff>3248025</xdr:colOff>
      <xdr:row>173</xdr:row>
      <xdr:rowOff>161925</xdr:rowOff>
    </xdr:from>
    <xdr:to>
      <xdr:col>0</xdr:col>
      <xdr:colOff>3248025</xdr:colOff>
      <xdr:row>174</xdr:row>
      <xdr:rowOff>609600</xdr:rowOff>
    </xdr:to>
    <xdr:pic>
      <xdr:nvPicPr>
        <xdr:cNvPr id="14" name="CommandButton2"/>
        <xdr:cNvPicPr preferRelativeResize="1">
          <a:picLocks noChangeAspect="1"/>
        </xdr:cNvPicPr>
      </xdr:nvPicPr>
      <xdr:blipFill>
        <a:blip r:embed="rId14"/>
        <a:stretch>
          <a:fillRect/>
        </a:stretch>
      </xdr:blipFill>
      <xdr:spPr>
        <a:xfrm>
          <a:off x="3248025" y="29079825"/>
          <a:ext cx="0" cy="609600"/>
        </a:xfrm>
        <a:prstGeom prst="rect">
          <a:avLst/>
        </a:prstGeom>
        <a:noFill/>
        <a:ln w="9525" cmpd="sng">
          <a:noFill/>
        </a:ln>
      </xdr:spPr>
    </xdr:pic>
    <xdr:clientData fPrintsWithSheet="0"/>
  </xdr:twoCellAnchor>
  <xdr:twoCellAnchor>
    <xdr:from>
      <xdr:col>0</xdr:col>
      <xdr:colOff>47625</xdr:colOff>
      <xdr:row>31</xdr:row>
      <xdr:rowOff>0</xdr:rowOff>
    </xdr:from>
    <xdr:to>
      <xdr:col>1</xdr:col>
      <xdr:colOff>38100</xdr:colOff>
      <xdr:row>31</xdr:row>
      <xdr:rowOff>9525</xdr:rowOff>
    </xdr:to>
    <xdr:pic>
      <xdr:nvPicPr>
        <xdr:cNvPr id="15" name="cmdEnterUSRECs"/>
        <xdr:cNvPicPr preferRelativeResize="1">
          <a:picLocks noChangeAspect="1"/>
        </xdr:cNvPicPr>
      </xdr:nvPicPr>
      <xdr:blipFill>
        <a:blip r:embed="rId15"/>
        <a:stretch>
          <a:fillRect/>
        </a:stretch>
      </xdr:blipFill>
      <xdr:spPr>
        <a:xfrm>
          <a:off x="47625" y="5486400"/>
          <a:ext cx="3238500" cy="9525"/>
        </a:xfrm>
        <a:prstGeom prst="rect">
          <a:avLst/>
        </a:prstGeom>
        <a:noFill/>
        <a:ln w="9525" cmpd="sng">
          <a:noFill/>
        </a:ln>
      </xdr:spPr>
    </xdr:pic>
    <xdr:clientData fPrintsWithSheet="0"/>
  </xdr:twoCellAnchor>
  <xdr:twoCellAnchor>
    <xdr:from>
      <xdr:col>0</xdr:col>
      <xdr:colOff>47625</xdr:colOff>
      <xdr:row>72</xdr:row>
      <xdr:rowOff>0</xdr:rowOff>
    </xdr:from>
    <xdr:to>
      <xdr:col>1</xdr:col>
      <xdr:colOff>38100</xdr:colOff>
      <xdr:row>72</xdr:row>
      <xdr:rowOff>9525</xdr:rowOff>
    </xdr:to>
    <xdr:pic>
      <xdr:nvPicPr>
        <xdr:cNvPr id="16" name="cmdEnterNonUSRECs"/>
        <xdr:cNvPicPr preferRelativeResize="1">
          <a:picLocks noChangeAspect="1"/>
        </xdr:cNvPicPr>
      </xdr:nvPicPr>
      <xdr:blipFill>
        <a:blip r:embed="rId16"/>
        <a:stretch>
          <a:fillRect/>
        </a:stretch>
      </xdr:blipFill>
      <xdr:spPr>
        <a:xfrm>
          <a:off x="47625" y="12363450"/>
          <a:ext cx="3238500" cy="9525"/>
        </a:xfrm>
        <a:prstGeom prst="rect">
          <a:avLst/>
        </a:prstGeom>
        <a:noFill/>
        <a:ln w="9525" cmpd="sng">
          <a:noFill/>
        </a:ln>
      </xdr:spPr>
    </xdr:pic>
    <xdr:clientData fPrintsWithSheet="0"/>
  </xdr:twoCellAnchor>
  <xdr:twoCellAnchor>
    <xdr:from>
      <xdr:col>0</xdr:col>
      <xdr:colOff>1619250</xdr:colOff>
      <xdr:row>170</xdr:row>
      <xdr:rowOff>0</xdr:rowOff>
    </xdr:from>
    <xdr:to>
      <xdr:col>1</xdr:col>
      <xdr:colOff>0</xdr:colOff>
      <xdr:row>170</xdr:row>
      <xdr:rowOff>266700</xdr:rowOff>
    </xdr:to>
    <xdr:pic>
      <xdr:nvPicPr>
        <xdr:cNvPr id="17" name="CommandButton3"/>
        <xdr:cNvPicPr preferRelativeResize="1">
          <a:picLocks noChangeAspect="1"/>
        </xdr:cNvPicPr>
      </xdr:nvPicPr>
      <xdr:blipFill>
        <a:blip r:embed="rId17"/>
        <a:stretch>
          <a:fillRect/>
        </a:stretch>
      </xdr:blipFill>
      <xdr:spPr>
        <a:xfrm>
          <a:off x="1619250" y="27536775"/>
          <a:ext cx="1628775" cy="266700"/>
        </a:xfrm>
        <a:prstGeom prst="rect">
          <a:avLst/>
        </a:prstGeom>
        <a:noFill/>
        <a:ln w="9525" cmpd="sng">
          <a:noFill/>
        </a:ln>
      </xdr:spPr>
    </xdr:pic>
    <xdr:clientData fPrintsWithSheet="0"/>
  </xdr:twoCellAnchor>
  <xdr:twoCellAnchor>
    <xdr:from>
      <xdr:col>0</xdr:col>
      <xdr:colOff>1609725</xdr:colOff>
      <xdr:row>172</xdr:row>
      <xdr:rowOff>9525</xdr:rowOff>
    </xdr:from>
    <xdr:to>
      <xdr:col>0</xdr:col>
      <xdr:colOff>3238500</xdr:colOff>
      <xdr:row>172</xdr:row>
      <xdr:rowOff>276225</xdr:rowOff>
    </xdr:to>
    <xdr:pic>
      <xdr:nvPicPr>
        <xdr:cNvPr id="18" name="CommandButton4"/>
        <xdr:cNvPicPr preferRelativeResize="1">
          <a:picLocks noChangeAspect="1"/>
        </xdr:cNvPicPr>
      </xdr:nvPicPr>
      <xdr:blipFill>
        <a:blip r:embed="rId18"/>
        <a:stretch>
          <a:fillRect/>
        </a:stretch>
      </xdr:blipFill>
      <xdr:spPr>
        <a:xfrm>
          <a:off x="1609725" y="28317825"/>
          <a:ext cx="1628775" cy="266700"/>
        </a:xfrm>
        <a:prstGeom prst="rect">
          <a:avLst/>
        </a:prstGeom>
        <a:noFill/>
        <a:ln w="9525" cmpd="sng">
          <a:noFill/>
        </a:ln>
      </xdr:spPr>
    </xdr:pic>
    <xdr:clientData fPrintsWithSheet="0"/>
  </xdr:twoCellAnchor>
  <xdr:twoCellAnchor>
    <xdr:from>
      <xdr:col>0</xdr:col>
      <xdr:colOff>1609725</xdr:colOff>
      <xdr:row>173</xdr:row>
      <xdr:rowOff>152400</xdr:rowOff>
    </xdr:from>
    <xdr:to>
      <xdr:col>0</xdr:col>
      <xdr:colOff>3238500</xdr:colOff>
      <xdr:row>174</xdr:row>
      <xdr:rowOff>257175</xdr:rowOff>
    </xdr:to>
    <xdr:pic>
      <xdr:nvPicPr>
        <xdr:cNvPr id="19" name="CommandButton5"/>
        <xdr:cNvPicPr preferRelativeResize="1">
          <a:picLocks noChangeAspect="1"/>
        </xdr:cNvPicPr>
      </xdr:nvPicPr>
      <xdr:blipFill>
        <a:blip r:embed="rId19"/>
        <a:stretch>
          <a:fillRect/>
        </a:stretch>
      </xdr:blipFill>
      <xdr:spPr>
        <a:xfrm>
          <a:off x="1609725" y="29070300"/>
          <a:ext cx="162877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B1:D29"/>
  <sheetViews>
    <sheetView showGridLines="0" tabSelected="1" workbookViewId="0" topLeftCell="A1">
      <selection activeCell="D4" sqref="D4"/>
    </sheetView>
  </sheetViews>
  <sheetFormatPr defaultColWidth="9.140625" defaultRowHeight="12.75"/>
  <cols>
    <col min="1" max="1" width="1.7109375" style="37" customWidth="1"/>
    <col min="2" max="2" width="5.28125" style="108" customWidth="1"/>
    <col min="3" max="3" width="95.28125" style="37" customWidth="1"/>
    <col min="4" max="4" width="72.8515625" style="38" customWidth="1"/>
    <col min="5" max="16384" width="9.140625" style="37" customWidth="1"/>
  </cols>
  <sheetData>
    <row r="1" ht="33">
      <c r="C1" s="120" t="s">
        <v>114</v>
      </c>
    </row>
    <row r="3" spans="2:4" ht="55.5" customHeight="1">
      <c r="B3" s="121" t="s">
        <v>50</v>
      </c>
      <c r="C3" s="121"/>
      <c r="D3" s="110"/>
    </row>
    <row r="4" spans="3:4" ht="66.75" customHeight="1">
      <c r="C4" s="94" t="s">
        <v>80</v>
      </c>
      <c r="D4" s="102"/>
    </row>
    <row r="5" spans="3:4" ht="60" customHeight="1">
      <c r="C5" s="94" t="s">
        <v>75</v>
      </c>
      <c r="D5" s="110"/>
    </row>
    <row r="6" spans="3:4" ht="63.75">
      <c r="C6" s="94" t="s">
        <v>103</v>
      </c>
      <c r="D6" s="110"/>
    </row>
    <row r="7" spans="3:4" ht="12.75">
      <c r="C7" s="38"/>
      <c r="D7" s="110"/>
    </row>
    <row r="8" spans="2:4" ht="15" customHeight="1">
      <c r="B8" s="121" t="s">
        <v>104</v>
      </c>
      <c r="C8" s="121"/>
      <c r="D8" s="110"/>
    </row>
    <row r="9" spans="2:4" ht="25.5" customHeight="1">
      <c r="B9" s="108">
        <v>1</v>
      </c>
      <c r="C9" s="38" t="s">
        <v>69</v>
      </c>
      <c r="D9" s="110"/>
    </row>
    <row r="10" spans="2:4" ht="30" customHeight="1">
      <c r="B10" s="108">
        <f>B9+1</f>
        <v>2</v>
      </c>
      <c r="C10" s="38" t="s">
        <v>70</v>
      </c>
      <c r="D10" s="110"/>
    </row>
    <row r="11" spans="2:4" ht="84" customHeight="1">
      <c r="B11" s="108">
        <f aca="true" t="shared" si="0" ref="B11:B17">B10+1</f>
        <v>3</v>
      </c>
      <c r="C11" s="94" t="s">
        <v>105</v>
      </c>
      <c r="D11" s="110"/>
    </row>
    <row r="12" spans="2:4" ht="69" customHeight="1">
      <c r="B12" s="108">
        <f t="shared" si="0"/>
        <v>4</v>
      </c>
      <c r="C12" s="94" t="s">
        <v>113</v>
      </c>
      <c r="D12" s="110"/>
    </row>
    <row r="13" spans="2:4" ht="67.5" customHeight="1">
      <c r="B13" s="108">
        <f t="shared" si="0"/>
        <v>5</v>
      </c>
      <c r="C13" s="94" t="s">
        <v>106</v>
      </c>
      <c r="D13" s="110"/>
    </row>
    <row r="14" spans="2:4" ht="63.75" customHeight="1">
      <c r="B14" s="108">
        <f t="shared" si="0"/>
        <v>6</v>
      </c>
      <c r="C14" s="94" t="s">
        <v>85</v>
      </c>
      <c r="D14" s="110"/>
    </row>
    <row r="15" spans="2:4" ht="89.25" customHeight="1">
      <c r="B15" s="108">
        <f t="shared" si="0"/>
        <v>7</v>
      </c>
      <c r="C15" s="94" t="s">
        <v>77</v>
      </c>
      <c r="D15" s="110"/>
    </row>
    <row r="16" spans="2:4" ht="37.5" customHeight="1">
      <c r="B16" s="108">
        <f>B15+1</f>
        <v>8</v>
      </c>
      <c r="C16" s="94" t="s">
        <v>107</v>
      </c>
      <c r="D16" s="110"/>
    </row>
    <row r="17" spans="2:4" ht="64.5" customHeight="1">
      <c r="B17" s="108">
        <f t="shared" si="0"/>
        <v>9</v>
      </c>
      <c r="C17" s="94" t="s">
        <v>108</v>
      </c>
      <c r="D17" s="110"/>
    </row>
    <row r="18" spans="3:4" ht="12.75">
      <c r="C18" s="38"/>
      <c r="D18" s="110"/>
    </row>
    <row r="19" spans="3:4" ht="15" customHeight="1">
      <c r="C19" s="36" t="s">
        <v>109</v>
      </c>
      <c r="D19" s="110"/>
    </row>
    <row r="20" spans="2:4" ht="63.75" customHeight="1">
      <c r="B20" s="108">
        <v>1</v>
      </c>
      <c r="C20" s="94" t="s">
        <v>110</v>
      </c>
      <c r="D20" s="102"/>
    </row>
    <row r="21" spans="2:4" ht="75.75" customHeight="1">
      <c r="B21" s="108">
        <v>2</v>
      </c>
      <c r="C21" s="94" t="s">
        <v>111</v>
      </c>
      <c r="D21" s="110"/>
    </row>
    <row r="22" ht="12.75">
      <c r="C22" s="38"/>
    </row>
    <row r="23" spans="3:4" ht="15" customHeight="1">
      <c r="C23" s="36" t="s">
        <v>51</v>
      </c>
      <c r="D23" s="110"/>
    </row>
    <row r="24" spans="2:4" ht="25.5" customHeight="1">
      <c r="B24" s="108">
        <v>1</v>
      </c>
      <c r="C24" s="94" t="s">
        <v>112</v>
      </c>
      <c r="D24" s="110" t="s">
        <v>79</v>
      </c>
    </row>
    <row r="25" spans="2:4" ht="38.25" customHeight="1">
      <c r="B25" s="108">
        <v>2</v>
      </c>
      <c r="C25" s="94" t="s">
        <v>78</v>
      </c>
      <c r="D25" s="111"/>
    </row>
    <row r="26" spans="3:4" ht="38.25" customHeight="1">
      <c r="C26" s="94"/>
      <c r="D26" s="111"/>
    </row>
    <row r="27" spans="2:3" ht="12.75">
      <c r="B27" s="109"/>
      <c r="C27" s="39"/>
    </row>
    <row r="28" ht="12.75">
      <c r="B28" s="109"/>
    </row>
    <row r="29" ht="12.75">
      <c r="B29" s="109"/>
    </row>
  </sheetData>
  <sheetProtection/>
  <mergeCells count="2">
    <mergeCell ref="B8:C8"/>
    <mergeCell ref="B3:C3"/>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V175"/>
  <sheetViews>
    <sheetView zoomScalePageLayoutView="0" workbookViewId="0" topLeftCell="A1">
      <selection activeCell="P4" sqref="P4"/>
    </sheetView>
  </sheetViews>
  <sheetFormatPr defaultColWidth="9.140625" defaultRowHeight="12.75"/>
  <cols>
    <col min="1" max="1" width="48.7109375" style="27" customWidth="1"/>
    <col min="2" max="2" width="14.7109375" style="5" customWidth="1"/>
    <col min="3" max="22" width="7.7109375" style="5" customWidth="1"/>
    <col min="23" max="16384" width="9.140625" style="5" customWidth="1"/>
  </cols>
  <sheetData>
    <row r="1" spans="1:22" ht="20.25">
      <c r="A1" s="96" t="s">
        <v>52</v>
      </c>
      <c r="B1" s="97"/>
      <c r="C1" s="97"/>
      <c r="D1" s="97"/>
      <c r="E1" s="97"/>
      <c r="F1" s="97"/>
      <c r="G1" s="97"/>
      <c r="H1" s="97"/>
      <c r="I1" s="97"/>
      <c r="J1" s="97"/>
      <c r="K1" s="97"/>
      <c r="L1" s="97"/>
      <c r="M1" s="97"/>
      <c r="N1" s="97"/>
      <c r="O1" s="97"/>
      <c r="P1" s="97"/>
      <c r="Q1" s="97"/>
      <c r="R1" s="97"/>
      <c r="S1" s="97"/>
      <c r="T1" s="97"/>
      <c r="U1" s="97"/>
      <c r="V1" s="97"/>
    </row>
    <row r="2" ht="24.75" customHeight="1">
      <c r="A2" s="98"/>
    </row>
    <row r="3" spans="1:14" ht="12.75">
      <c r="A3" s="99"/>
      <c r="B3" s="2" t="s">
        <v>42</v>
      </c>
      <c r="C3" s="200"/>
      <c r="D3" s="201"/>
      <c r="F3" s="2" t="s">
        <v>25</v>
      </c>
      <c r="G3" s="193"/>
      <c r="H3" s="194"/>
      <c r="M3" s="202"/>
      <c r="N3" s="163"/>
    </row>
    <row r="4" spans="1:22" ht="11.25" customHeight="1">
      <c r="A4" s="99"/>
      <c r="B4" s="1"/>
      <c r="C4" s="3"/>
      <c r="D4" s="3"/>
      <c r="E4" s="1"/>
      <c r="F4" s="1"/>
      <c r="G4" s="1"/>
      <c r="H4" s="1"/>
      <c r="I4" s="1"/>
      <c r="J4" s="1"/>
      <c r="K4" s="1"/>
      <c r="L4" s="1"/>
      <c r="M4" s="1"/>
      <c r="N4" s="1"/>
      <c r="O4" s="4"/>
      <c r="P4" s="4"/>
      <c r="Q4" s="4"/>
      <c r="R4" s="4"/>
      <c r="S4" s="4"/>
      <c r="T4" s="4"/>
      <c r="U4" s="4"/>
      <c r="V4" s="4"/>
    </row>
    <row r="5" spans="1:22" ht="12.75">
      <c r="A5" s="209"/>
      <c r="B5" s="95"/>
      <c r="C5" s="6" t="s">
        <v>41</v>
      </c>
      <c r="D5" s="195"/>
      <c r="E5" s="196"/>
      <c r="F5" s="196"/>
      <c r="G5" s="196"/>
      <c r="H5" s="196"/>
      <c r="I5" s="196"/>
      <c r="J5" s="196"/>
      <c r="K5" s="196"/>
      <c r="L5" s="196"/>
      <c r="M5" s="197"/>
      <c r="N5" s="7"/>
      <c r="O5" s="4"/>
      <c r="P5" s="4"/>
      <c r="Q5" s="4"/>
      <c r="R5" s="4"/>
      <c r="S5" s="4"/>
      <c r="T5" s="4"/>
      <c r="U5" s="4"/>
      <c r="V5" s="4"/>
    </row>
    <row r="6" spans="1:22" ht="12.75">
      <c r="A6" s="210"/>
      <c r="B6" s="95"/>
      <c r="C6" s="6" t="s">
        <v>29</v>
      </c>
      <c r="D6" s="198"/>
      <c r="E6" s="199"/>
      <c r="F6" s="35"/>
      <c r="G6" s="35"/>
      <c r="H6" s="35"/>
      <c r="I6" s="35"/>
      <c r="J6" s="35"/>
      <c r="K6" s="35"/>
      <c r="L6" s="35"/>
      <c r="M6" s="35"/>
      <c r="N6" s="7"/>
      <c r="O6" s="4"/>
      <c r="P6" s="4"/>
      <c r="Q6" s="4"/>
      <c r="R6" s="4"/>
      <c r="S6" s="4"/>
      <c r="T6" s="4"/>
      <c r="U6" s="4"/>
      <c r="V6" s="4"/>
    </row>
    <row r="7" ht="12.75">
      <c r="A7" s="211"/>
    </row>
    <row r="8" spans="1:22" ht="12.75">
      <c r="A8" s="210"/>
      <c r="B8" s="95"/>
      <c r="C8" s="6" t="s">
        <v>0</v>
      </c>
      <c r="D8" s="195"/>
      <c r="E8" s="196"/>
      <c r="F8" s="196"/>
      <c r="G8" s="196"/>
      <c r="H8" s="197"/>
      <c r="I8" s="8" t="s">
        <v>1</v>
      </c>
      <c r="J8" s="195"/>
      <c r="K8" s="196"/>
      <c r="L8" s="196"/>
      <c r="M8" s="197"/>
      <c r="N8" s="7"/>
      <c r="O8" s="4"/>
      <c r="P8" s="4"/>
      <c r="Q8" s="4"/>
      <c r="R8" s="4"/>
      <c r="S8" s="4"/>
      <c r="T8" s="4"/>
      <c r="U8" s="4"/>
      <c r="V8" s="4"/>
    </row>
    <row r="9" spans="1:22" ht="12.75">
      <c r="A9" s="100"/>
      <c r="B9" s="95"/>
      <c r="C9" s="6" t="s">
        <v>2</v>
      </c>
      <c r="D9" s="205"/>
      <c r="E9" s="206"/>
      <c r="F9" s="206"/>
      <c r="G9" s="206"/>
      <c r="H9" s="206"/>
      <c r="I9" s="206"/>
      <c r="J9" s="206"/>
      <c r="K9" s="206"/>
      <c r="L9" s="206"/>
      <c r="M9" s="207"/>
      <c r="N9" s="1"/>
      <c r="O9" s="4"/>
      <c r="P9" s="4"/>
      <c r="Q9" s="4"/>
      <c r="R9" s="4"/>
      <c r="S9" s="4"/>
      <c r="T9" s="4"/>
      <c r="U9" s="4"/>
      <c r="V9" s="4"/>
    </row>
    <row r="10" spans="1:22" ht="12.75">
      <c r="A10" s="100"/>
      <c r="B10" s="95"/>
      <c r="C10" s="6" t="s">
        <v>37</v>
      </c>
      <c r="D10" s="205"/>
      <c r="E10" s="213"/>
      <c r="F10" s="213"/>
      <c r="G10" s="213"/>
      <c r="H10" s="213"/>
      <c r="I10" s="213"/>
      <c r="J10" s="213"/>
      <c r="K10" s="213"/>
      <c r="L10" s="213"/>
      <c r="M10" s="214"/>
      <c r="N10" s="1"/>
      <c r="O10" s="4"/>
      <c r="P10" s="4"/>
      <c r="Q10" s="4"/>
      <c r="R10" s="4"/>
      <c r="S10" s="4"/>
      <c r="T10" s="4"/>
      <c r="U10" s="4"/>
      <c r="V10" s="4"/>
    </row>
    <row r="11" spans="1:22" ht="12.75">
      <c r="A11" s="101"/>
      <c r="B11" s="1"/>
      <c r="C11" s="3"/>
      <c r="D11" s="3"/>
      <c r="E11" s="3"/>
      <c r="F11" s="3"/>
      <c r="G11" s="3"/>
      <c r="H11" s="3"/>
      <c r="I11" s="3"/>
      <c r="J11" s="3"/>
      <c r="K11" s="3"/>
      <c r="L11" s="3"/>
      <c r="M11" s="3"/>
      <c r="N11" s="3"/>
      <c r="O11" s="9"/>
      <c r="P11" s="9"/>
      <c r="Q11" s="9"/>
      <c r="R11" s="9"/>
      <c r="S11" s="9"/>
      <c r="T11" s="9"/>
      <c r="U11" s="9"/>
      <c r="V11" s="9"/>
    </row>
    <row r="12" spans="1:22" ht="12.75" customHeight="1">
      <c r="A12" s="181" t="s">
        <v>97</v>
      </c>
      <c r="B12" s="177" t="s">
        <v>23</v>
      </c>
      <c r="C12" s="128" t="s">
        <v>3</v>
      </c>
      <c r="D12" s="208"/>
      <c r="E12" s="128" t="s">
        <v>4</v>
      </c>
      <c r="F12" s="208"/>
      <c r="G12" s="128" t="s">
        <v>5</v>
      </c>
      <c r="H12" s="208"/>
      <c r="I12" s="128" t="s">
        <v>6</v>
      </c>
      <c r="J12" s="208"/>
      <c r="K12" s="128" t="s">
        <v>11</v>
      </c>
      <c r="L12" s="208"/>
      <c r="M12" s="128" t="s">
        <v>14</v>
      </c>
      <c r="N12" s="208"/>
      <c r="O12" s="128" t="s">
        <v>15</v>
      </c>
      <c r="P12" s="208"/>
      <c r="Q12" s="128" t="s">
        <v>16</v>
      </c>
      <c r="R12" s="208"/>
      <c r="S12" s="128" t="s">
        <v>17</v>
      </c>
      <c r="T12" s="208"/>
      <c r="U12" s="128" t="s">
        <v>18</v>
      </c>
      <c r="V12" s="208"/>
    </row>
    <row r="13" spans="1:22" ht="12.75">
      <c r="A13" s="182"/>
      <c r="B13" s="178"/>
      <c r="C13" s="134">
        <f>IF(C14=$G$148,"Target Year","")</f>
      </c>
      <c r="D13" s="204"/>
      <c r="E13" s="134">
        <f>IF(E14=$G$148,"Target Year","")</f>
      </c>
      <c r="F13" s="204"/>
      <c r="G13" s="134">
        <f>IF(G14=$G$148,"Target Year","")</f>
      </c>
      <c r="H13" s="204"/>
      <c r="I13" s="134">
        <f>IF(I14=$G$148,"Target Year","")</f>
      </c>
      <c r="J13" s="204"/>
      <c r="K13" s="134">
        <f>IF(K14=$G$148,"Target Year","")</f>
      </c>
      <c r="L13" s="204"/>
      <c r="M13" s="134">
        <f>IF(M14=$G$148,"Target Year","")</f>
      </c>
      <c r="N13" s="204"/>
      <c r="O13" s="134">
        <f>IF(O14=$G$148,"Target Year","")</f>
      </c>
      <c r="P13" s="204"/>
      <c r="Q13" s="134">
        <f>IF(Q14=$G$148,"Target Year","")</f>
      </c>
      <c r="R13" s="204"/>
      <c r="S13" s="134">
        <f>IF(S14=$G$148,"Target Year","")</f>
      </c>
      <c r="T13" s="204"/>
      <c r="U13" s="134">
        <f>IF(U14=$G$148,"Target Year","")</f>
      </c>
      <c r="V13" s="204"/>
    </row>
    <row r="14" spans="1:22" ht="12.75" customHeight="1">
      <c r="A14" s="10" t="s">
        <v>7</v>
      </c>
      <c r="B14" s="54"/>
      <c r="C14" s="126" t="str">
        <f>IF($B$14&gt;0,B14+1,"--")</f>
        <v>--</v>
      </c>
      <c r="D14" s="127"/>
      <c r="E14" s="126" t="str">
        <f>IF($B$14&gt;0,C14+1,"--")</f>
        <v>--</v>
      </c>
      <c r="F14" s="127"/>
      <c r="G14" s="126" t="str">
        <f>IF($B$14&gt;0,E14+1,"--")</f>
        <v>--</v>
      </c>
      <c r="H14" s="127"/>
      <c r="I14" s="126" t="str">
        <f>IF($B$14&gt;0,G14+1,"--")</f>
        <v>--</v>
      </c>
      <c r="J14" s="127"/>
      <c r="K14" s="126" t="str">
        <f>IF($B$14&gt;0,I14+1,"--")</f>
        <v>--</v>
      </c>
      <c r="L14" s="127"/>
      <c r="M14" s="126" t="str">
        <f>IF($B$14&gt;0,K14+1,"--")</f>
        <v>--</v>
      </c>
      <c r="N14" s="127"/>
      <c r="O14" s="126" t="str">
        <f>IF($B$14&gt;0,M14+1,"--")</f>
        <v>--</v>
      </c>
      <c r="P14" s="127"/>
      <c r="Q14" s="126" t="str">
        <f>IF($B$14&gt;0,O14+1,"--")</f>
        <v>--</v>
      </c>
      <c r="R14" s="127"/>
      <c r="S14" s="126" t="str">
        <f>IF($B$14&gt;0,Q14+1,"--")</f>
        <v>--</v>
      </c>
      <c r="T14" s="127"/>
      <c r="U14" s="126" t="str">
        <f>IF($B$14&gt;0,S14+1,"--")</f>
        <v>--</v>
      </c>
      <c r="V14" s="127"/>
    </row>
    <row r="15" spans="1:22" ht="12.75">
      <c r="A15" s="44" t="s">
        <v>31</v>
      </c>
      <c r="B15" s="55"/>
      <c r="C15" s="56"/>
      <c r="D15" s="56"/>
      <c r="E15" s="56"/>
      <c r="F15" s="56"/>
      <c r="G15" s="56"/>
      <c r="H15" s="56"/>
      <c r="I15" s="56"/>
      <c r="J15" s="56"/>
      <c r="K15" s="56"/>
      <c r="L15" s="56"/>
      <c r="M15" s="56"/>
      <c r="N15" s="56"/>
      <c r="O15" s="56"/>
      <c r="P15" s="56"/>
      <c r="Q15" s="56"/>
      <c r="R15" s="56"/>
      <c r="S15" s="56"/>
      <c r="T15" s="56"/>
      <c r="U15" s="56"/>
      <c r="V15" s="57"/>
    </row>
    <row r="16" spans="1:22" ht="12.75">
      <c r="A16" s="42" t="s">
        <v>58</v>
      </c>
      <c r="B16" s="58"/>
      <c r="C16" s="59"/>
      <c r="D16" s="59"/>
      <c r="E16" s="59"/>
      <c r="F16" s="59"/>
      <c r="G16" s="59"/>
      <c r="H16" s="59"/>
      <c r="I16" s="59"/>
      <c r="J16" s="59"/>
      <c r="K16" s="59"/>
      <c r="L16" s="59"/>
      <c r="M16" s="59"/>
      <c r="N16" s="59"/>
      <c r="O16" s="59"/>
      <c r="P16" s="59"/>
      <c r="Q16" s="59"/>
      <c r="R16" s="59"/>
      <c r="S16" s="59"/>
      <c r="T16" s="59"/>
      <c r="U16" s="59"/>
      <c r="V16" s="60"/>
    </row>
    <row r="17" spans="1:22" ht="12.75">
      <c r="A17" s="45" t="s">
        <v>32</v>
      </c>
      <c r="B17" s="61"/>
      <c r="C17" s="124"/>
      <c r="D17" s="125"/>
      <c r="E17" s="124"/>
      <c r="F17" s="125"/>
      <c r="G17" s="124"/>
      <c r="H17" s="125"/>
      <c r="I17" s="124"/>
      <c r="J17" s="125"/>
      <c r="K17" s="124"/>
      <c r="L17" s="125"/>
      <c r="M17" s="124"/>
      <c r="N17" s="203"/>
      <c r="O17" s="124"/>
      <c r="P17" s="125"/>
      <c r="Q17" s="124"/>
      <c r="R17" s="125"/>
      <c r="S17" s="124"/>
      <c r="T17" s="125"/>
      <c r="U17" s="124"/>
      <c r="V17" s="125"/>
    </row>
    <row r="18" spans="1:22" ht="12.75">
      <c r="A18" s="45" t="s">
        <v>33</v>
      </c>
      <c r="B18" s="61"/>
      <c r="C18" s="124"/>
      <c r="D18" s="125"/>
      <c r="E18" s="124"/>
      <c r="F18" s="125"/>
      <c r="G18" s="124"/>
      <c r="H18" s="125"/>
      <c r="I18" s="124"/>
      <c r="J18" s="125"/>
      <c r="K18" s="124"/>
      <c r="L18" s="125"/>
      <c r="M18" s="124"/>
      <c r="N18" s="125"/>
      <c r="O18" s="124"/>
      <c r="P18" s="125"/>
      <c r="Q18" s="124"/>
      <c r="R18" s="125"/>
      <c r="S18" s="124"/>
      <c r="T18" s="125"/>
      <c r="U18" s="124"/>
      <c r="V18" s="125"/>
    </row>
    <row r="19" spans="1:22" ht="12.75">
      <c r="A19" s="45" t="s">
        <v>8</v>
      </c>
      <c r="B19" s="61"/>
      <c r="C19" s="124"/>
      <c r="D19" s="125"/>
      <c r="E19" s="124"/>
      <c r="F19" s="125"/>
      <c r="G19" s="124"/>
      <c r="H19" s="125"/>
      <c r="I19" s="124"/>
      <c r="J19" s="125"/>
      <c r="K19" s="124"/>
      <c r="L19" s="125"/>
      <c r="M19" s="124"/>
      <c r="N19" s="125"/>
      <c r="O19" s="124"/>
      <c r="P19" s="125"/>
      <c r="Q19" s="124"/>
      <c r="R19" s="125"/>
      <c r="S19" s="124"/>
      <c r="T19" s="125"/>
      <c r="U19" s="124"/>
      <c r="V19" s="125"/>
    </row>
    <row r="20" spans="1:22" ht="12.75">
      <c r="A20" s="45" t="s">
        <v>72</v>
      </c>
      <c r="B20" s="62"/>
      <c r="C20" s="63"/>
      <c r="D20" s="63"/>
      <c r="E20" s="63"/>
      <c r="F20" s="63"/>
      <c r="G20" s="63"/>
      <c r="H20" s="63"/>
      <c r="I20" s="63"/>
      <c r="J20" s="63"/>
      <c r="K20" s="63"/>
      <c r="L20" s="63"/>
      <c r="M20" s="63"/>
      <c r="N20" s="63"/>
      <c r="O20" s="63"/>
      <c r="P20" s="63"/>
      <c r="Q20" s="63"/>
      <c r="R20" s="63"/>
      <c r="S20" s="63"/>
      <c r="T20" s="63"/>
      <c r="U20" s="63"/>
      <c r="V20" s="64"/>
    </row>
    <row r="21" spans="1:22" ht="12.75">
      <c r="A21" s="46"/>
      <c r="B21" s="61"/>
      <c r="C21" s="124"/>
      <c r="D21" s="125"/>
      <c r="E21" s="124"/>
      <c r="F21" s="125"/>
      <c r="G21" s="124"/>
      <c r="H21" s="125"/>
      <c r="I21" s="124"/>
      <c r="J21" s="125"/>
      <c r="K21" s="124"/>
      <c r="L21" s="125"/>
      <c r="M21" s="124"/>
      <c r="N21" s="125"/>
      <c r="O21" s="124"/>
      <c r="P21" s="125"/>
      <c r="Q21" s="124"/>
      <c r="R21" s="125"/>
      <c r="S21" s="124"/>
      <c r="T21" s="125"/>
      <c r="U21" s="124"/>
      <c r="V21" s="125"/>
    </row>
    <row r="22" spans="1:22" ht="12.75">
      <c r="A22" s="46"/>
      <c r="B22" s="61"/>
      <c r="C22" s="124"/>
      <c r="D22" s="125"/>
      <c r="E22" s="124"/>
      <c r="F22" s="125"/>
      <c r="G22" s="124"/>
      <c r="H22" s="125"/>
      <c r="I22" s="124"/>
      <c r="J22" s="125"/>
      <c r="K22" s="124"/>
      <c r="L22" s="125"/>
      <c r="M22" s="124"/>
      <c r="N22" s="125"/>
      <c r="O22" s="124"/>
      <c r="P22" s="125"/>
      <c r="Q22" s="124"/>
      <c r="R22" s="125"/>
      <c r="S22" s="124"/>
      <c r="T22" s="125"/>
      <c r="U22" s="124"/>
      <c r="V22" s="125"/>
    </row>
    <row r="23" spans="1:22" ht="12.75">
      <c r="A23" s="46"/>
      <c r="B23" s="65"/>
      <c r="C23" s="183"/>
      <c r="D23" s="184"/>
      <c r="E23" s="183"/>
      <c r="F23" s="184"/>
      <c r="G23" s="183"/>
      <c r="H23" s="184"/>
      <c r="I23" s="183"/>
      <c r="J23" s="184"/>
      <c r="K23" s="183"/>
      <c r="L23" s="184"/>
      <c r="M23" s="183"/>
      <c r="N23" s="184"/>
      <c r="O23" s="183"/>
      <c r="P23" s="184"/>
      <c r="Q23" s="183"/>
      <c r="R23" s="184"/>
      <c r="S23" s="183"/>
      <c r="T23" s="184"/>
      <c r="U23" s="183"/>
      <c r="V23" s="184"/>
    </row>
    <row r="24" spans="1:22" ht="20.25" customHeight="1" thickBot="1">
      <c r="A24" s="47"/>
      <c r="B24" s="66"/>
      <c r="C24" s="67"/>
      <c r="D24" s="68"/>
      <c r="E24" s="67"/>
      <c r="F24" s="68"/>
      <c r="G24" s="67"/>
      <c r="H24" s="68"/>
      <c r="I24" s="67"/>
      <c r="J24" s="68"/>
      <c r="K24" s="67"/>
      <c r="L24" s="68"/>
      <c r="M24" s="67"/>
      <c r="N24" s="68"/>
      <c r="O24" s="67"/>
      <c r="P24" s="68"/>
      <c r="Q24" s="67"/>
      <c r="R24" s="68"/>
      <c r="S24" s="67"/>
      <c r="T24" s="68"/>
      <c r="U24" s="67"/>
      <c r="V24" s="69"/>
    </row>
    <row r="25" spans="1:22" ht="13.5" thickTop="1">
      <c r="A25" s="14" t="s">
        <v>63</v>
      </c>
      <c r="B25" s="70">
        <f>SUM(B17:B19,B21:B24)</f>
        <v>0</v>
      </c>
      <c r="C25" s="122">
        <f>SUM(C17:C19,C21:C24)</f>
        <v>0</v>
      </c>
      <c r="D25" s="123">
        <f aca="true" t="shared" si="0" ref="B25:V25">SUM(D17:D19,D21:D24)</f>
        <v>0</v>
      </c>
      <c r="E25" s="122">
        <f t="shared" si="0"/>
        <v>0</v>
      </c>
      <c r="F25" s="123">
        <f t="shared" si="0"/>
        <v>0</v>
      </c>
      <c r="G25" s="122">
        <f t="shared" si="0"/>
        <v>0</v>
      </c>
      <c r="H25" s="123">
        <f t="shared" si="0"/>
        <v>0</v>
      </c>
      <c r="I25" s="122">
        <f t="shared" si="0"/>
        <v>0</v>
      </c>
      <c r="J25" s="123">
        <f t="shared" si="0"/>
        <v>0</v>
      </c>
      <c r="K25" s="122">
        <f t="shared" si="0"/>
        <v>0</v>
      </c>
      <c r="L25" s="123">
        <f t="shared" si="0"/>
        <v>0</v>
      </c>
      <c r="M25" s="122">
        <f t="shared" si="0"/>
        <v>0</v>
      </c>
      <c r="N25" s="123">
        <f t="shared" si="0"/>
        <v>0</v>
      </c>
      <c r="O25" s="122">
        <f t="shared" si="0"/>
        <v>0</v>
      </c>
      <c r="P25" s="123">
        <f t="shared" si="0"/>
        <v>0</v>
      </c>
      <c r="Q25" s="122">
        <f t="shared" si="0"/>
        <v>0</v>
      </c>
      <c r="R25" s="123">
        <f t="shared" si="0"/>
        <v>0</v>
      </c>
      <c r="S25" s="122">
        <f t="shared" si="0"/>
        <v>0</v>
      </c>
      <c r="T25" s="123">
        <f t="shared" si="0"/>
        <v>0</v>
      </c>
      <c r="U25" s="122">
        <f t="shared" si="0"/>
        <v>0</v>
      </c>
      <c r="V25" s="123">
        <f t="shared" si="0"/>
        <v>0</v>
      </c>
    </row>
    <row r="26" spans="1:22" ht="21.75">
      <c r="A26" s="42" t="s">
        <v>76</v>
      </c>
      <c r="B26" s="62"/>
      <c r="C26" s="63"/>
      <c r="D26" s="63"/>
      <c r="E26" s="63"/>
      <c r="F26" s="63"/>
      <c r="G26" s="63"/>
      <c r="H26" s="63"/>
      <c r="I26" s="63"/>
      <c r="J26" s="63"/>
      <c r="K26" s="63"/>
      <c r="L26" s="63"/>
      <c r="M26" s="63"/>
      <c r="N26" s="63"/>
      <c r="O26" s="63"/>
      <c r="P26" s="63"/>
      <c r="Q26" s="63"/>
      <c r="R26" s="63"/>
      <c r="S26" s="63"/>
      <c r="T26" s="63"/>
      <c r="U26" s="63"/>
      <c r="V26" s="64"/>
    </row>
    <row r="27" spans="1:22" ht="12.75">
      <c r="A27" s="45" t="s">
        <v>46</v>
      </c>
      <c r="B27" s="61"/>
      <c r="C27" s="124"/>
      <c r="D27" s="125"/>
      <c r="E27" s="124"/>
      <c r="F27" s="125"/>
      <c r="G27" s="124"/>
      <c r="H27" s="125"/>
      <c r="I27" s="124"/>
      <c r="J27" s="125"/>
      <c r="K27" s="124"/>
      <c r="L27" s="125"/>
      <c r="M27" s="124"/>
      <c r="N27" s="125"/>
      <c r="O27" s="124"/>
      <c r="P27" s="125"/>
      <c r="Q27" s="124"/>
      <c r="R27" s="125"/>
      <c r="S27" s="124"/>
      <c r="T27" s="125"/>
      <c r="U27" s="124"/>
      <c r="V27" s="125"/>
    </row>
    <row r="28" spans="1:22" ht="12.75">
      <c r="A28" s="45" t="s">
        <v>47</v>
      </c>
      <c r="B28" s="61"/>
      <c r="C28" s="124"/>
      <c r="D28" s="125"/>
      <c r="E28" s="124"/>
      <c r="F28" s="125"/>
      <c r="G28" s="124"/>
      <c r="H28" s="125"/>
      <c r="I28" s="124"/>
      <c r="J28" s="125"/>
      <c r="K28" s="124"/>
      <c r="L28" s="125"/>
      <c r="M28" s="124"/>
      <c r="N28" s="125"/>
      <c r="O28" s="124"/>
      <c r="P28" s="125"/>
      <c r="Q28" s="124"/>
      <c r="R28" s="125"/>
      <c r="S28" s="124"/>
      <c r="T28" s="125"/>
      <c r="U28" s="124"/>
      <c r="V28" s="125"/>
    </row>
    <row r="29" spans="1:22" ht="12.75">
      <c r="A29" s="45" t="s">
        <v>48</v>
      </c>
      <c r="B29" s="65"/>
      <c r="C29" s="183"/>
      <c r="D29" s="184"/>
      <c r="E29" s="183"/>
      <c r="F29" s="184"/>
      <c r="G29" s="183"/>
      <c r="H29" s="184"/>
      <c r="I29" s="183"/>
      <c r="J29" s="184"/>
      <c r="K29" s="183"/>
      <c r="L29" s="184"/>
      <c r="M29" s="183"/>
      <c r="N29" s="184"/>
      <c r="O29" s="183"/>
      <c r="P29" s="184"/>
      <c r="Q29" s="183"/>
      <c r="R29" s="184"/>
      <c r="S29" s="183"/>
      <c r="T29" s="184"/>
      <c r="U29" s="183"/>
      <c r="V29" s="184"/>
    </row>
    <row r="30" spans="1:22" ht="13.5" thickBot="1">
      <c r="A30" s="45" t="s">
        <v>49</v>
      </c>
      <c r="B30" s="71"/>
      <c r="C30" s="185"/>
      <c r="D30" s="186"/>
      <c r="E30" s="185"/>
      <c r="F30" s="186"/>
      <c r="G30" s="185"/>
      <c r="H30" s="186"/>
      <c r="I30" s="185"/>
      <c r="J30" s="186"/>
      <c r="K30" s="185"/>
      <c r="L30" s="186"/>
      <c r="M30" s="185"/>
      <c r="N30" s="186"/>
      <c r="O30" s="185"/>
      <c r="P30" s="186"/>
      <c r="Q30" s="185"/>
      <c r="R30" s="186"/>
      <c r="S30" s="185"/>
      <c r="T30" s="186"/>
      <c r="U30" s="185"/>
      <c r="V30" s="186"/>
    </row>
    <row r="31" spans="1:22" ht="13.5" thickTop="1">
      <c r="A31" s="14" t="s">
        <v>64</v>
      </c>
      <c r="B31" s="70">
        <f>SUM(B27:B30)</f>
        <v>0</v>
      </c>
      <c r="C31" s="122">
        <f>SUM(C27:D30)</f>
        <v>0</v>
      </c>
      <c r="D31" s="123"/>
      <c r="E31" s="122">
        <f>SUM(E27:F30)</f>
        <v>0</v>
      </c>
      <c r="F31" s="123"/>
      <c r="G31" s="122">
        <f>SUM(G27:H30)</f>
        <v>0</v>
      </c>
      <c r="H31" s="123"/>
      <c r="I31" s="122">
        <f>SUM(I27:J30)</f>
        <v>0</v>
      </c>
      <c r="J31" s="123"/>
      <c r="K31" s="122">
        <f>SUM(K27:L30)</f>
        <v>0</v>
      </c>
      <c r="L31" s="123"/>
      <c r="M31" s="122">
        <f>SUM(M27:N30)</f>
        <v>0</v>
      </c>
      <c r="N31" s="123"/>
      <c r="O31" s="122">
        <f>SUM(O27:P30)</f>
        <v>0</v>
      </c>
      <c r="P31" s="123"/>
      <c r="Q31" s="122">
        <f>SUM(Q27:R30)</f>
        <v>0</v>
      </c>
      <c r="R31" s="123"/>
      <c r="S31" s="122">
        <f>SUM(S27:T30)</f>
        <v>0</v>
      </c>
      <c r="T31" s="123"/>
      <c r="U31" s="122">
        <f>SUM(U27:V30)</f>
        <v>0</v>
      </c>
      <c r="V31" s="123"/>
    </row>
    <row r="32" spans="1:22" ht="12.75">
      <c r="A32" s="42" t="s">
        <v>95</v>
      </c>
      <c r="B32" s="75"/>
      <c r="C32" s="76"/>
      <c r="D32" s="76"/>
      <c r="E32" s="76"/>
      <c r="F32" s="76"/>
      <c r="G32" s="76"/>
      <c r="H32" s="76"/>
      <c r="I32" s="76"/>
      <c r="J32" s="76"/>
      <c r="K32" s="76"/>
      <c r="L32" s="76"/>
      <c r="M32" s="76"/>
      <c r="N32" s="76"/>
      <c r="O32" s="76"/>
      <c r="P32" s="76"/>
      <c r="Q32" s="76"/>
      <c r="R32" s="76"/>
      <c r="S32" s="76"/>
      <c r="T32" s="76"/>
      <c r="U32" s="76"/>
      <c r="V32" s="77"/>
    </row>
    <row r="33" spans="1:22" ht="12.75">
      <c r="A33" s="46"/>
      <c r="B33" s="61"/>
      <c r="C33" s="124"/>
      <c r="D33" s="125"/>
      <c r="E33" s="124"/>
      <c r="F33" s="125"/>
      <c r="G33" s="124"/>
      <c r="H33" s="125"/>
      <c r="I33" s="124"/>
      <c r="J33" s="125"/>
      <c r="K33" s="124"/>
      <c r="L33" s="125"/>
      <c r="M33" s="124"/>
      <c r="N33" s="125"/>
      <c r="O33" s="124"/>
      <c r="P33" s="125"/>
      <c r="Q33" s="124"/>
      <c r="R33" s="125"/>
      <c r="S33" s="124"/>
      <c r="T33" s="125"/>
      <c r="U33" s="124"/>
      <c r="V33" s="125"/>
    </row>
    <row r="34" spans="1:22" ht="12.75">
      <c r="A34" s="46"/>
      <c r="B34" s="61"/>
      <c r="C34" s="124"/>
      <c r="D34" s="125"/>
      <c r="E34" s="124"/>
      <c r="F34" s="125"/>
      <c r="G34" s="124"/>
      <c r="H34" s="125"/>
      <c r="I34" s="124"/>
      <c r="J34" s="125"/>
      <c r="K34" s="124"/>
      <c r="L34" s="125"/>
      <c r="M34" s="124"/>
      <c r="N34" s="125"/>
      <c r="O34" s="124"/>
      <c r="P34" s="125"/>
      <c r="Q34" s="124"/>
      <c r="R34" s="125"/>
      <c r="S34" s="124"/>
      <c r="T34" s="125"/>
      <c r="U34" s="124"/>
      <c r="V34" s="125"/>
    </row>
    <row r="35" spans="1:22" ht="12.75">
      <c r="A35" s="46"/>
      <c r="B35" s="61"/>
      <c r="C35" s="124"/>
      <c r="D35" s="125"/>
      <c r="E35" s="124"/>
      <c r="F35" s="125"/>
      <c r="G35" s="124"/>
      <c r="H35" s="125"/>
      <c r="I35" s="124"/>
      <c r="J35" s="125"/>
      <c r="K35" s="124"/>
      <c r="L35" s="125"/>
      <c r="M35" s="124"/>
      <c r="N35" s="125"/>
      <c r="O35" s="124"/>
      <c r="P35" s="125"/>
      <c r="Q35" s="124"/>
      <c r="R35" s="125"/>
      <c r="S35" s="124"/>
      <c r="T35" s="125"/>
      <c r="U35" s="124"/>
      <c r="V35" s="125"/>
    </row>
    <row r="36" spans="1:22" ht="20.25" customHeight="1" thickBot="1">
      <c r="A36" s="14"/>
      <c r="B36" s="75"/>
      <c r="C36" s="76"/>
      <c r="D36" s="76"/>
      <c r="E36" s="76"/>
      <c r="F36" s="76"/>
      <c r="G36" s="76"/>
      <c r="H36" s="76"/>
      <c r="I36" s="76"/>
      <c r="J36" s="76"/>
      <c r="K36" s="76"/>
      <c r="L36" s="76"/>
      <c r="M36" s="76"/>
      <c r="N36" s="76"/>
      <c r="O36" s="76"/>
      <c r="P36" s="76"/>
      <c r="Q36" s="76"/>
      <c r="R36" s="76"/>
      <c r="S36" s="76"/>
      <c r="T36" s="76"/>
      <c r="U36" s="76"/>
      <c r="V36" s="77"/>
    </row>
    <row r="37" spans="1:22" ht="13.5" thickTop="1">
      <c r="A37" s="14" t="s">
        <v>96</v>
      </c>
      <c r="B37" s="70">
        <f>SUM(B33:B36)</f>
        <v>0</v>
      </c>
      <c r="C37" s="122">
        <f>SUM(C33:C36)</f>
        <v>0</v>
      </c>
      <c r="D37" s="123"/>
      <c r="E37" s="122">
        <f>SUM(E33:E36)</f>
        <v>0</v>
      </c>
      <c r="F37" s="123"/>
      <c r="G37" s="122">
        <f>SUM(G33:G36)</f>
        <v>0</v>
      </c>
      <c r="H37" s="123"/>
      <c r="I37" s="122">
        <f>SUM(I33:I36)</f>
        <v>0</v>
      </c>
      <c r="J37" s="123"/>
      <c r="K37" s="122">
        <f>SUM(K33:K36)</f>
        <v>0</v>
      </c>
      <c r="L37" s="123"/>
      <c r="M37" s="122">
        <f>SUM(M33:M36)</f>
        <v>0</v>
      </c>
      <c r="N37" s="123"/>
      <c r="O37" s="122">
        <f>SUM(O33:O36)</f>
        <v>0</v>
      </c>
      <c r="P37" s="123"/>
      <c r="Q37" s="122">
        <f>SUM(Q33:Q36)</f>
        <v>0</v>
      </c>
      <c r="R37" s="123"/>
      <c r="S37" s="122">
        <f>SUM(S33:S36)</f>
        <v>0</v>
      </c>
      <c r="T37" s="123"/>
      <c r="U37" s="122">
        <f>SUM(U33:U36)</f>
        <v>0</v>
      </c>
      <c r="V37" s="123"/>
    </row>
    <row r="38" spans="1:22" ht="12.75">
      <c r="A38" s="42" t="s">
        <v>19</v>
      </c>
      <c r="B38" s="62"/>
      <c r="C38" s="63"/>
      <c r="D38" s="63"/>
      <c r="E38" s="63"/>
      <c r="F38" s="63"/>
      <c r="G38" s="63"/>
      <c r="H38" s="63"/>
      <c r="I38" s="63"/>
      <c r="J38" s="63"/>
      <c r="K38" s="63"/>
      <c r="L38" s="63"/>
      <c r="M38" s="63"/>
      <c r="N38" s="63"/>
      <c r="O38" s="63"/>
      <c r="P38" s="63"/>
      <c r="Q38" s="63"/>
      <c r="R38" s="63"/>
      <c r="S38" s="63"/>
      <c r="T38" s="63"/>
      <c r="U38" s="63"/>
      <c r="V38" s="78"/>
    </row>
    <row r="39" spans="1:22" ht="12.75">
      <c r="A39" s="14" t="s">
        <v>62</v>
      </c>
      <c r="B39" s="79">
        <f>B25+B31+B37</f>
        <v>0</v>
      </c>
      <c r="C39" s="187">
        <f>C25+C31+C37</f>
        <v>0</v>
      </c>
      <c r="D39" s="188"/>
      <c r="E39" s="187">
        <f>E25+E31+E37</f>
        <v>0</v>
      </c>
      <c r="F39" s="188"/>
      <c r="G39" s="187">
        <f>G25+G31+G37</f>
        <v>0</v>
      </c>
      <c r="H39" s="188"/>
      <c r="I39" s="187">
        <f>I25+I31+I37</f>
        <v>0</v>
      </c>
      <c r="J39" s="188"/>
      <c r="K39" s="187">
        <f>K25+K31+K37</f>
        <v>0</v>
      </c>
      <c r="L39" s="188"/>
      <c r="M39" s="187">
        <f>M25+M31+M37</f>
        <v>0</v>
      </c>
      <c r="N39" s="188"/>
      <c r="O39" s="187">
        <f>O25+O31+O37</f>
        <v>0</v>
      </c>
      <c r="P39" s="188"/>
      <c r="Q39" s="187">
        <f>Q25+Q31+Q37</f>
        <v>0</v>
      </c>
      <c r="R39" s="188"/>
      <c r="S39" s="187">
        <f>S25+S31+S37</f>
        <v>0</v>
      </c>
      <c r="T39" s="188"/>
      <c r="U39" s="187">
        <f>U25+U31+U37</f>
        <v>0</v>
      </c>
      <c r="V39" s="188"/>
    </row>
    <row r="40" spans="1:22" ht="12.75">
      <c r="A40" s="12"/>
      <c r="B40" s="80"/>
      <c r="C40" s="80"/>
      <c r="D40" s="80"/>
      <c r="E40" s="80"/>
      <c r="F40" s="80"/>
      <c r="G40" s="80"/>
      <c r="H40" s="80"/>
      <c r="I40" s="80"/>
      <c r="J40" s="80"/>
      <c r="K40" s="80"/>
      <c r="L40" s="80"/>
      <c r="M40" s="80"/>
      <c r="N40" s="80"/>
      <c r="O40" s="80"/>
      <c r="P40" s="80"/>
      <c r="Q40" s="80"/>
      <c r="R40" s="80"/>
      <c r="S40" s="80"/>
      <c r="T40" s="80"/>
      <c r="U40" s="80"/>
      <c r="V40" s="80"/>
    </row>
    <row r="41" spans="1:22" ht="12.75">
      <c r="A41" s="112" t="s">
        <v>86</v>
      </c>
      <c r="B41" s="72"/>
      <c r="C41" s="73"/>
      <c r="D41" s="73"/>
      <c r="E41" s="73"/>
      <c r="F41" s="73"/>
      <c r="G41" s="73"/>
      <c r="H41" s="73"/>
      <c r="I41" s="73"/>
      <c r="J41" s="73"/>
      <c r="K41" s="73"/>
      <c r="L41" s="73"/>
      <c r="M41" s="73"/>
      <c r="N41" s="73"/>
      <c r="O41" s="73"/>
      <c r="P41" s="73"/>
      <c r="Q41" s="73"/>
      <c r="R41" s="73"/>
      <c r="S41" s="73"/>
      <c r="T41" s="73"/>
      <c r="U41" s="73"/>
      <c r="V41" s="74"/>
    </row>
    <row r="42" spans="1:22" ht="12.75" customHeight="1">
      <c r="A42" s="13" t="s">
        <v>12</v>
      </c>
      <c r="B42" s="75"/>
      <c r="C42" s="59"/>
      <c r="D42" s="76"/>
      <c r="E42" s="76"/>
      <c r="F42" s="76"/>
      <c r="G42" s="76"/>
      <c r="H42" s="76"/>
      <c r="I42" s="76"/>
      <c r="J42" s="76"/>
      <c r="K42" s="76"/>
      <c r="L42" s="76"/>
      <c r="M42" s="76"/>
      <c r="N42" s="76"/>
      <c r="O42" s="76"/>
      <c r="P42" s="76"/>
      <c r="Q42" s="76"/>
      <c r="R42" s="76"/>
      <c r="S42" s="76"/>
      <c r="T42" s="76"/>
      <c r="U42" s="76"/>
      <c r="V42" s="77"/>
    </row>
    <row r="43" spans="1:22" ht="14.25">
      <c r="A43" s="14" t="s">
        <v>82</v>
      </c>
      <c r="B43" s="61"/>
      <c r="C43" s="124"/>
      <c r="D43" s="125"/>
      <c r="E43" s="124"/>
      <c r="F43" s="125"/>
      <c r="G43" s="124"/>
      <c r="H43" s="125"/>
      <c r="I43" s="124"/>
      <c r="J43" s="125"/>
      <c r="K43" s="124"/>
      <c r="L43" s="125"/>
      <c r="M43" s="124"/>
      <c r="N43" s="125"/>
      <c r="O43" s="124"/>
      <c r="P43" s="125"/>
      <c r="Q43" s="124"/>
      <c r="R43" s="125"/>
      <c r="S43" s="124"/>
      <c r="T43" s="125"/>
      <c r="U43" s="124"/>
      <c r="V43" s="125"/>
    </row>
    <row r="44" spans="1:22" ht="14.25">
      <c r="A44" s="14" t="s">
        <v>83</v>
      </c>
      <c r="B44" s="61"/>
      <c r="C44" s="124"/>
      <c r="D44" s="125"/>
      <c r="E44" s="124"/>
      <c r="F44" s="125"/>
      <c r="G44" s="124"/>
      <c r="H44" s="125"/>
      <c r="I44" s="124"/>
      <c r="J44" s="125"/>
      <c r="K44" s="124"/>
      <c r="L44" s="125"/>
      <c r="M44" s="124"/>
      <c r="N44" s="125"/>
      <c r="O44" s="124"/>
      <c r="P44" s="125"/>
      <c r="Q44" s="124"/>
      <c r="R44" s="125"/>
      <c r="S44" s="124"/>
      <c r="T44" s="125"/>
      <c r="U44" s="124"/>
      <c r="V44" s="125"/>
    </row>
    <row r="45" spans="1:22" ht="14.25">
      <c r="A45" s="14" t="s">
        <v>84</v>
      </c>
      <c r="B45" s="61"/>
      <c r="C45" s="124"/>
      <c r="D45" s="125"/>
      <c r="E45" s="124"/>
      <c r="F45" s="125"/>
      <c r="G45" s="124"/>
      <c r="H45" s="125"/>
      <c r="I45" s="124"/>
      <c r="J45" s="125"/>
      <c r="K45" s="124"/>
      <c r="L45" s="125"/>
      <c r="M45" s="124"/>
      <c r="N45" s="125"/>
      <c r="O45" s="124"/>
      <c r="P45" s="125"/>
      <c r="Q45" s="124"/>
      <c r="R45" s="125"/>
      <c r="S45" s="124"/>
      <c r="T45" s="125"/>
      <c r="U45" s="124"/>
      <c r="V45" s="125"/>
    </row>
    <row r="46" spans="1:22" ht="12.75">
      <c r="A46" s="48"/>
      <c r="B46" s="80"/>
      <c r="C46" s="80"/>
      <c r="D46" s="80"/>
      <c r="E46" s="80"/>
      <c r="F46" s="80"/>
      <c r="G46" s="80"/>
      <c r="H46" s="80"/>
      <c r="I46" s="80"/>
      <c r="J46" s="80"/>
      <c r="K46" s="80"/>
      <c r="L46" s="80"/>
      <c r="M46" s="80"/>
      <c r="N46" s="80"/>
      <c r="O46" s="80"/>
      <c r="P46" s="80"/>
      <c r="Q46" s="80"/>
      <c r="R46" s="80"/>
      <c r="S46" s="80"/>
      <c r="T46" s="80"/>
      <c r="U46" s="80"/>
      <c r="V46" s="80"/>
    </row>
    <row r="47" spans="1:22" ht="22.5">
      <c r="A47" s="112" t="s">
        <v>45</v>
      </c>
      <c r="B47" s="72"/>
      <c r="C47" s="73"/>
      <c r="D47" s="73"/>
      <c r="E47" s="73"/>
      <c r="F47" s="73"/>
      <c r="G47" s="73"/>
      <c r="H47" s="73"/>
      <c r="I47" s="73"/>
      <c r="J47" s="73"/>
      <c r="K47" s="73"/>
      <c r="L47" s="73"/>
      <c r="M47" s="73"/>
      <c r="N47" s="73"/>
      <c r="O47" s="73"/>
      <c r="P47" s="73"/>
      <c r="Q47" s="73"/>
      <c r="R47" s="73"/>
      <c r="S47" s="73"/>
      <c r="T47" s="73"/>
      <c r="U47" s="73"/>
      <c r="V47" s="74"/>
    </row>
    <row r="48" spans="1:22" ht="12.75" customHeight="1" hidden="1">
      <c r="A48" s="13" t="s">
        <v>10</v>
      </c>
      <c r="B48" s="75"/>
      <c r="C48" s="76"/>
      <c r="D48" s="76"/>
      <c r="E48" s="76"/>
      <c r="F48" s="76"/>
      <c r="G48" s="76"/>
      <c r="H48" s="76"/>
      <c r="I48" s="76"/>
      <c r="J48" s="76"/>
      <c r="K48" s="76"/>
      <c r="L48" s="76"/>
      <c r="M48" s="76"/>
      <c r="N48" s="76"/>
      <c r="O48" s="76"/>
      <c r="P48" s="76"/>
      <c r="Q48" s="76"/>
      <c r="R48" s="76"/>
      <c r="S48" s="76"/>
      <c r="T48" s="76"/>
      <c r="U48" s="76"/>
      <c r="V48" s="77"/>
    </row>
    <row r="49" spans="1:22" ht="12.75" customHeight="1" hidden="1">
      <c r="A49" s="14" t="s">
        <v>73</v>
      </c>
      <c r="B49" s="105"/>
      <c r="C49" s="130"/>
      <c r="D49" s="131"/>
      <c r="E49" s="130"/>
      <c r="F49" s="131"/>
      <c r="G49" s="130"/>
      <c r="H49" s="131"/>
      <c r="I49" s="130"/>
      <c r="J49" s="131"/>
      <c r="K49" s="130"/>
      <c r="L49" s="131"/>
      <c r="M49" s="130"/>
      <c r="N49" s="131"/>
      <c r="O49" s="130"/>
      <c r="P49" s="131"/>
      <c r="Q49" s="130"/>
      <c r="R49" s="131"/>
      <c r="S49" s="130"/>
      <c r="T49" s="131"/>
      <c r="U49" s="130"/>
      <c r="V49" s="131"/>
    </row>
    <row r="50" spans="1:22" ht="12.75" customHeight="1" hidden="1">
      <c r="A50" s="14" t="s">
        <v>74</v>
      </c>
      <c r="B50" s="105"/>
      <c r="C50" s="130"/>
      <c r="D50" s="131"/>
      <c r="E50" s="130"/>
      <c r="F50" s="131"/>
      <c r="G50" s="130"/>
      <c r="H50" s="131"/>
      <c r="I50" s="130"/>
      <c r="J50" s="131"/>
      <c r="K50" s="130"/>
      <c r="L50" s="131"/>
      <c r="M50" s="130"/>
      <c r="N50" s="131"/>
      <c r="O50" s="130"/>
      <c r="P50" s="131"/>
      <c r="Q50" s="130"/>
      <c r="R50" s="131"/>
      <c r="S50" s="130"/>
      <c r="T50" s="131"/>
      <c r="U50" s="130"/>
      <c r="V50" s="131"/>
    </row>
    <row r="51" spans="1:22" ht="12.75">
      <c r="A51" s="48"/>
      <c r="B51" s="80"/>
      <c r="C51" s="80"/>
      <c r="D51" s="80"/>
      <c r="E51" s="80"/>
      <c r="F51" s="80"/>
      <c r="G51" s="80"/>
      <c r="H51" s="80"/>
      <c r="I51" s="80"/>
      <c r="J51" s="80"/>
      <c r="K51" s="80"/>
      <c r="L51" s="80"/>
      <c r="M51" s="80"/>
      <c r="N51" s="80"/>
      <c r="O51" s="80"/>
      <c r="P51" s="80"/>
      <c r="Q51" s="80"/>
      <c r="R51" s="80"/>
      <c r="S51" s="80"/>
      <c r="T51" s="80"/>
      <c r="U51" s="80"/>
      <c r="V51" s="80"/>
    </row>
    <row r="52" spans="1:22" ht="12.75">
      <c r="A52" s="43"/>
      <c r="B52" s="81"/>
      <c r="C52" s="81"/>
      <c r="D52" s="81"/>
      <c r="E52" s="81"/>
      <c r="F52" s="81"/>
      <c r="G52" s="81"/>
      <c r="H52" s="81"/>
      <c r="I52" s="81"/>
      <c r="J52" s="81"/>
      <c r="K52" s="81"/>
      <c r="L52" s="82"/>
      <c r="M52" s="82"/>
      <c r="N52" s="81"/>
      <c r="O52" s="81"/>
      <c r="P52" s="81"/>
      <c r="Q52" s="81"/>
      <c r="R52" s="81"/>
      <c r="S52" s="81"/>
      <c r="T52" s="81"/>
      <c r="U52" s="81"/>
      <c r="V52" s="82"/>
    </row>
    <row r="53" spans="1:22" ht="15.75" customHeight="1">
      <c r="A53" s="181" t="s">
        <v>98</v>
      </c>
      <c r="B53" s="177" t="s">
        <v>23</v>
      </c>
      <c r="C53" s="128" t="s">
        <v>3</v>
      </c>
      <c r="D53" s="162"/>
      <c r="E53" s="128" t="s">
        <v>4</v>
      </c>
      <c r="F53" s="162"/>
      <c r="G53" s="128" t="s">
        <v>5</v>
      </c>
      <c r="H53" s="162"/>
      <c r="I53" s="128" t="s">
        <v>6</v>
      </c>
      <c r="J53" s="162"/>
      <c r="K53" s="128" t="s">
        <v>11</v>
      </c>
      <c r="L53" s="162"/>
      <c r="M53" s="128" t="s">
        <v>14</v>
      </c>
      <c r="N53" s="129"/>
      <c r="O53" s="128" t="s">
        <v>15</v>
      </c>
      <c r="P53" s="129"/>
      <c r="Q53" s="128" t="s">
        <v>16</v>
      </c>
      <c r="R53" s="129"/>
      <c r="S53" s="128" t="s">
        <v>17</v>
      </c>
      <c r="T53" s="129"/>
      <c r="U53" s="128" t="s">
        <v>18</v>
      </c>
      <c r="V53" s="129"/>
    </row>
    <row r="54" spans="1:22" ht="15.75" customHeight="1">
      <c r="A54" s="182"/>
      <c r="B54" s="178"/>
      <c r="C54" s="134">
        <f>IF(C55=$G$148,"Target Year","")</f>
      </c>
      <c r="D54" s="135"/>
      <c r="E54" s="134">
        <f>IF(E55=$G$148,"Target Year","")</f>
      </c>
      <c r="F54" s="135"/>
      <c r="G54" s="134">
        <f>IF(G55=$G$148,"Target Year","")</f>
      </c>
      <c r="H54" s="135"/>
      <c r="I54" s="134">
        <f>IF(I55=$G$148,"Target Year","")</f>
      </c>
      <c r="J54" s="135"/>
      <c r="K54" s="134">
        <f>IF(K55=$G$148,"Target Year","")</f>
      </c>
      <c r="L54" s="135"/>
      <c r="M54" s="134">
        <f>IF(M55=$G$148,"Target Year","")</f>
      </c>
      <c r="N54" s="135"/>
      <c r="O54" s="134">
        <f>IF(O55=$G$148,"Target Year","")</f>
      </c>
      <c r="P54" s="134"/>
      <c r="Q54" s="134">
        <f>IF(Q55=$G$148,"Target Year","")</f>
      </c>
      <c r="R54" s="135"/>
      <c r="S54" s="134">
        <f>IF(S55=$G$148,"Target Year","")</f>
      </c>
      <c r="T54" s="135"/>
      <c r="U54" s="134">
        <f>IF(U55=$G$148,"Target Year","")</f>
      </c>
      <c r="V54" s="135"/>
    </row>
    <row r="55" spans="1:22" ht="12.75" customHeight="1">
      <c r="A55" s="10" t="s">
        <v>7</v>
      </c>
      <c r="B55" s="83" t="str">
        <f>IF(B$14&gt;0,B$14,"--")</f>
        <v>--</v>
      </c>
      <c r="C55" s="126" t="str">
        <f>IF(C$14&gt;0,C$14,"--")</f>
        <v>--</v>
      </c>
      <c r="D55" s="127"/>
      <c r="E55" s="126" t="str">
        <f>IF(E$14&gt;0,E$14,"--")</f>
        <v>--</v>
      </c>
      <c r="F55" s="127"/>
      <c r="G55" s="126" t="str">
        <f>IF(G$14&gt;0,G$14,"--")</f>
        <v>--</v>
      </c>
      <c r="H55" s="127"/>
      <c r="I55" s="126" t="str">
        <f>IF(I$14&gt;0,I$14,"--")</f>
        <v>--</v>
      </c>
      <c r="J55" s="127"/>
      <c r="K55" s="126" t="str">
        <f>IF(K$14&gt;0,K$14,"--")</f>
        <v>--</v>
      </c>
      <c r="L55" s="127"/>
      <c r="M55" s="126" t="str">
        <f>IF(M$14&gt;0,M$14,"--")</f>
        <v>--</v>
      </c>
      <c r="N55" s="127"/>
      <c r="O55" s="126" t="str">
        <f>IF(O$14&gt;0,O$14,"--")</f>
        <v>--</v>
      </c>
      <c r="P55" s="127"/>
      <c r="Q55" s="126" t="str">
        <f>IF(Q$14&gt;0,Q$14,"--")</f>
        <v>--</v>
      </c>
      <c r="R55" s="127"/>
      <c r="S55" s="126" t="str">
        <f>IF(S$14&gt;0,S$14,"--")</f>
        <v>--</v>
      </c>
      <c r="T55" s="127"/>
      <c r="U55" s="126" t="str">
        <f>IF(U$14&gt;0,U$14,"--")</f>
        <v>--</v>
      </c>
      <c r="V55" s="127"/>
    </row>
    <row r="56" spans="1:22" ht="12.75">
      <c r="A56" s="44" t="s">
        <v>31</v>
      </c>
      <c r="B56" s="84"/>
      <c r="C56" s="85"/>
      <c r="D56" s="85"/>
      <c r="E56" s="85"/>
      <c r="F56" s="85"/>
      <c r="G56" s="85"/>
      <c r="H56" s="85"/>
      <c r="I56" s="85"/>
      <c r="J56" s="85"/>
      <c r="K56" s="85"/>
      <c r="L56" s="85"/>
      <c r="M56" s="85"/>
      <c r="N56" s="85"/>
      <c r="O56" s="85"/>
      <c r="P56" s="85"/>
      <c r="Q56" s="85"/>
      <c r="R56" s="85"/>
      <c r="S56" s="85"/>
      <c r="T56" s="85"/>
      <c r="U56" s="85"/>
      <c r="V56" s="86"/>
    </row>
    <row r="57" spans="1:22" ht="12.75">
      <c r="A57" s="42" t="s">
        <v>58</v>
      </c>
      <c r="B57" s="58"/>
      <c r="C57" s="59"/>
      <c r="D57" s="59"/>
      <c r="E57" s="59"/>
      <c r="F57" s="59"/>
      <c r="G57" s="59"/>
      <c r="H57" s="59"/>
      <c r="I57" s="59"/>
      <c r="J57" s="59"/>
      <c r="K57" s="59"/>
      <c r="L57" s="59"/>
      <c r="M57" s="59"/>
      <c r="N57" s="59"/>
      <c r="O57" s="59"/>
      <c r="P57" s="59"/>
      <c r="Q57" s="59"/>
      <c r="R57" s="59"/>
      <c r="S57" s="59"/>
      <c r="T57" s="59"/>
      <c r="U57" s="59"/>
      <c r="V57" s="87"/>
    </row>
    <row r="58" spans="1:22" ht="12.75">
      <c r="A58" s="45" t="s">
        <v>32</v>
      </c>
      <c r="B58" s="61"/>
      <c r="C58" s="124"/>
      <c r="D58" s="125"/>
      <c r="E58" s="124"/>
      <c r="F58" s="124"/>
      <c r="G58" s="124"/>
      <c r="H58" s="125"/>
      <c r="I58" s="124"/>
      <c r="J58" s="125"/>
      <c r="K58" s="124"/>
      <c r="L58" s="125"/>
      <c r="M58" s="124"/>
      <c r="N58" s="125"/>
      <c r="O58" s="124"/>
      <c r="P58" s="125"/>
      <c r="Q58" s="124"/>
      <c r="R58" s="125"/>
      <c r="S58" s="124"/>
      <c r="T58" s="125"/>
      <c r="U58" s="124"/>
      <c r="V58" s="125"/>
    </row>
    <row r="59" spans="1:22" ht="12.75">
      <c r="A59" s="45" t="s">
        <v>33</v>
      </c>
      <c r="B59" s="61"/>
      <c r="C59" s="124"/>
      <c r="D59" s="125"/>
      <c r="E59" s="124"/>
      <c r="F59" s="125"/>
      <c r="G59" s="124"/>
      <c r="H59" s="125"/>
      <c r="I59" s="124"/>
      <c r="J59" s="124"/>
      <c r="K59" s="124"/>
      <c r="L59" s="125"/>
      <c r="M59" s="124"/>
      <c r="N59" s="125"/>
      <c r="O59" s="124"/>
      <c r="P59" s="125"/>
      <c r="Q59" s="124"/>
      <c r="R59" s="125"/>
      <c r="S59" s="124"/>
      <c r="T59" s="125"/>
      <c r="U59" s="103"/>
      <c r="V59" s="104"/>
    </row>
    <row r="60" spans="1:22" ht="12.75">
      <c r="A60" s="45" t="s">
        <v>71</v>
      </c>
      <c r="B60" s="61"/>
      <c r="C60" s="124"/>
      <c r="D60" s="125"/>
      <c r="E60" s="124"/>
      <c r="F60" s="125"/>
      <c r="G60" s="124"/>
      <c r="H60" s="125"/>
      <c r="I60" s="124"/>
      <c r="J60" s="125"/>
      <c r="K60" s="124"/>
      <c r="L60" s="125"/>
      <c r="M60" s="124"/>
      <c r="N60" s="125"/>
      <c r="O60" s="124"/>
      <c r="P60" s="125"/>
      <c r="Q60" s="124"/>
      <c r="R60" s="125"/>
      <c r="S60" s="124"/>
      <c r="T60" s="125"/>
      <c r="U60" s="124"/>
      <c r="V60" s="125"/>
    </row>
    <row r="61" spans="1:22" ht="12.75">
      <c r="A61" s="45" t="s">
        <v>72</v>
      </c>
      <c r="B61" s="62"/>
      <c r="C61" s="63"/>
      <c r="D61" s="63"/>
      <c r="E61" s="63"/>
      <c r="F61" s="63"/>
      <c r="G61" s="63"/>
      <c r="H61" s="63"/>
      <c r="I61" s="63"/>
      <c r="J61" s="63"/>
      <c r="K61" s="63"/>
      <c r="L61" s="63"/>
      <c r="M61" s="63"/>
      <c r="N61" s="63"/>
      <c r="O61" s="63"/>
      <c r="P61" s="63"/>
      <c r="Q61" s="63"/>
      <c r="R61" s="63"/>
      <c r="S61" s="63"/>
      <c r="T61" s="63"/>
      <c r="U61" s="63"/>
      <c r="V61" s="78"/>
    </row>
    <row r="62" spans="1:22" ht="12.75">
      <c r="A62" s="107">
        <f>IF($A21&gt;"",$A21,"")</f>
      </c>
      <c r="B62" s="61"/>
      <c r="C62" s="124"/>
      <c r="D62" s="125"/>
      <c r="E62" s="124"/>
      <c r="F62" s="125"/>
      <c r="G62" s="124"/>
      <c r="H62" s="125"/>
      <c r="I62" s="124"/>
      <c r="J62" s="125"/>
      <c r="K62" s="124"/>
      <c r="L62" s="125"/>
      <c r="M62" s="124"/>
      <c r="N62" s="125"/>
      <c r="O62" s="124"/>
      <c r="P62" s="125"/>
      <c r="Q62" s="124"/>
      <c r="R62" s="125"/>
      <c r="S62" s="124"/>
      <c r="T62" s="125"/>
      <c r="U62" s="124"/>
      <c r="V62" s="125"/>
    </row>
    <row r="63" spans="1:22" ht="12.75">
      <c r="A63" s="107">
        <f>IF($A22&gt;"",$A22,"")</f>
      </c>
      <c r="B63" s="61"/>
      <c r="C63" s="124"/>
      <c r="D63" s="125"/>
      <c r="E63" s="124"/>
      <c r="F63" s="125"/>
      <c r="G63" s="124"/>
      <c r="H63" s="125"/>
      <c r="I63" s="124"/>
      <c r="J63" s="125"/>
      <c r="K63" s="124"/>
      <c r="L63" s="125"/>
      <c r="M63" s="124"/>
      <c r="N63" s="125"/>
      <c r="O63" s="124"/>
      <c r="P63" s="125"/>
      <c r="Q63" s="124"/>
      <c r="R63" s="125"/>
      <c r="S63" s="124"/>
      <c r="T63" s="125"/>
      <c r="U63" s="124"/>
      <c r="V63" s="125"/>
    </row>
    <row r="64" spans="1:22" ht="12.75">
      <c r="A64" s="107">
        <f>IF($A23&gt;"",$A23,"")</f>
      </c>
      <c r="B64" s="61"/>
      <c r="C64" s="124"/>
      <c r="D64" s="125"/>
      <c r="E64" s="124"/>
      <c r="F64" s="125"/>
      <c r="G64" s="124"/>
      <c r="H64" s="125"/>
      <c r="I64" s="124"/>
      <c r="J64" s="125"/>
      <c r="K64" s="124"/>
      <c r="L64" s="125"/>
      <c r="M64" s="124"/>
      <c r="N64" s="125"/>
      <c r="O64" s="124"/>
      <c r="P64" s="125"/>
      <c r="Q64" s="124"/>
      <c r="R64" s="125"/>
      <c r="S64" s="124"/>
      <c r="T64" s="125"/>
      <c r="U64" s="124"/>
      <c r="V64" s="125"/>
    </row>
    <row r="65" spans="1:22" ht="30" customHeight="1" thickBot="1">
      <c r="A65" s="47"/>
      <c r="B65" s="66"/>
      <c r="C65" s="67"/>
      <c r="D65" s="68"/>
      <c r="E65" s="67"/>
      <c r="F65" s="68"/>
      <c r="G65" s="67"/>
      <c r="H65" s="68"/>
      <c r="I65" s="67"/>
      <c r="J65" s="68"/>
      <c r="K65" s="67"/>
      <c r="L65" s="68"/>
      <c r="M65" s="67"/>
      <c r="N65" s="68"/>
      <c r="O65" s="67"/>
      <c r="P65" s="68"/>
      <c r="Q65" s="67"/>
      <c r="R65" s="68"/>
      <c r="S65" s="67"/>
      <c r="T65" s="68"/>
      <c r="U65" s="67"/>
      <c r="V65" s="69"/>
    </row>
    <row r="66" spans="1:22" ht="13.5" thickTop="1">
      <c r="A66" s="14" t="s">
        <v>66</v>
      </c>
      <c r="B66" s="70">
        <f>SUM(B58:B60,B62:B65)</f>
        <v>0</v>
      </c>
      <c r="C66" s="122">
        <f aca="true" t="shared" si="1" ref="B66:V66">SUM(C58:C60,C62:C65)</f>
        <v>0</v>
      </c>
      <c r="D66" s="123">
        <f t="shared" si="1"/>
        <v>0</v>
      </c>
      <c r="E66" s="122">
        <f t="shared" si="1"/>
        <v>0</v>
      </c>
      <c r="F66" s="123">
        <f t="shared" si="1"/>
        <v>0</v>
      </c>
      <c r="G66" s="122">
        <f t="shared" si="1"/>
        <v>0</v>
      </c>
      <c r="H66" s="123">
        <f t="shared" si="1"/>
        <v>0</v>
      </c>
      <c r="I66" s="122">
        <f t="shared" si="1"/>
        <v>0</v>
      </c>
      <c r="J66" s="123">
        <f t="shared" si="1"/>
        <v>0</v>
      </c>
      <c r="K66" s="122">
        <f t="shared" si="1"/>
        <v>0</v>
      </c>
      <c r="L66" s="123">
        <f t="shared" si="1"/>
        <v>0</v>
      </c>
      <c r="M66" s="122">
        <f>SUM(M58:M60,M62:M65)</f>
        <v>0</v>
      </c>
      <c r="N66" s="123">
        <f t="shared" si="1"/>
        <v>0</v>
      </c>
      <c r="O66" s="122">
        <f t="shared" si="1"/>
        <v>0</v>
      </c>
      <c r="P66" s="123">
        <f t="shared" si="1"/>
        <v>0</v>
      </c>
      <c r="Q66" s="122">
        <f t="shared" si="1"/>
        <v>0</v>
      </c>
      <c r="R66" s="123">
        <f t="shared" si="1"/>
        <v>0</v>
      </c>
      <c r="S66" s="122">
        <f t="shared" si="1"/>
        <v>0</v>
      </c>
      <c r="T66" s="123">
        <f t="shared" si="1"/>
        <v>0</v>
      </c>
      <c r="U66" s="122">
        <f t="shared" si="1"/>
        <v>0</v>
      </c>
      <c r="V66" s="123">
        <f t="shared" si="1"/>
        <v>0</v>
      </c>
    </row>
    <row r="67" spans="1:22" ht="21.75">
      <c r="A67" s="42" t="s">
        <v>59</v>
      </c>
      <c r="B67" s="62"/>
      <c r="C67" s="63"/>
      <c r="D67" s="63"/>
      <c r="E67" s="63"/>
      <c r="F67" s="63"/>
      <c r="G67" s="63"/>
      <c r="H67" s="63"/>
      <c r="I67" s="63"/>
      <c r="J67" s="63"/>
      <c r="K67" s="63"/>
      <c r="L67" s="63"/>
      <c r="M67" s="63"/>
      <c r="N67" s="63"/>
      <c r="O67" s="63"/>
      <c r="P67" s="63"/>
      <c r="Q67" s="63"/>
      <c r="R67" s="63"/>
      <c r="S67" s="63"/>
      <c r="T67" s="63"/>
      <c r="U67" s="63"/>
      <c r="V67" s="78"/>
    </row>
    <row r="68" spans="1:22" ht="12.75">
      <c r="A68" s="45" t="s">
        <v>46</v>
      </c>
      <c r="B68" s="61"/>
      <c r="C68" s="124"/>
      <c r="D68" s="125"/>
      <c r="E68" s="124"/>
      <c r="F68" s="125"/>
      <c r="G68" s="124"/>
      <c r="H68" s="125"/>
      <c r="I68" s="124"/>
      <c r="J68" s="125"/>
      <c r="K68" s="124"/>
      <c r="L68" s="125"/>
      <c r="M68" s="124"/>
      <c r="N68" s="125"/>
      <c r="O68" s="124"/>
      <c r="P68" s="125"/>
      <c r="Q68" s="124"/>
      <c r="R68" s="125"/>
      <c r="S68" s="124"/>
      <c r="T68" s="125"/>
      <c r="U68" s="124"/>
      <c r="V68" s="125"/>
    </row>
    <row r="69" spans="1:22" ht="12.75">
      <c r="A69" s="45" t="s">
        <v>47</v>
      </c>
      <c r="B69" s="61"/>
      <c r="C69" s="124"/>
      <c r="D69" s="125"/>
      <c r="E69" s="124"/>
      <c r="F69" s="125"/>
      <c r="G69" s="124"/>
      <c r="H69" s="125"/>
      <c r="I69" s="124"/>
      <c r="J69" s="125"/>
      <c r="K69" s="124"/>
      <c r="L69" s="125"/>
      <c r="M69" s="124"/>
      <c r="N69" s="125"/>
      <c r="O69" s="124"/>
      <c r="P69" s="125"/>
      <c r="Q69" s="124"/>
      <c r="R69" s="125"/>
      <c r="S69" s="124"/>
      <c r="T69" s="125"/>
      <c r="U69" s="124"/>
      <c r="V69" s="125"/>
    </row>
    <row r="70" spans="1:22" ht="12.75">
      <c r="A70" s="45" t="s">
        <v>48</v>
      </c>
      <c r="B70" s="61"/>
      <c r="C70" s="124"/>
      <c r="D70" s="125"/>
      <c r="E70" s="124"/>
      <c r="F70" s="125"/>
      <c r="G70" s="124"/>
      <c r="H70" s="125"/>
      <c r="I70" s="124"/>
      <c r="J70" s="125"/>
      <c r="K70" s="124"/>
      <c r="L70" s="125"/>
      <c r="M70" s="124"/>
      <c r="N70" s="125"/>
      <c r="O70" s="124"/>
      <c r="P70" s="125"/>
      <c r="Q70" s="124"/>
      <c r="R70" s="125"/>
      <c r="S70" s="124"/>
      <c r="T70" s="125"/>
      <c r="U70" s="124"/>
      <c r="V70" s="125"/>
    </row>
    <row r="71" spans="1:22" ht="13.5" thickBot="1">
      <c r="A71" s="45" t="s">
        <v>49</v>
      </c>
      <c r="B71" s="61"/>
      <c r="C71" s="124"/>
      <c r="D71" s="125"/>
      <c r="E71" s="124"/>
      <c r="F71" s="125"/>
      <c r="G71" s="124"/>
      <c r="H71" s="125"/>
      <c r="I71" s="124"/>
      <c r="J71" s="125"/>
      <c r="K71" s="124"/>
      <c r="L71" s="125"/>
      <c r="M71" s="124"/>
      <c r="N71" s="125"/>
      <c r="O71" s="124"/>
      <c r="P71" s="125"/>
      <c r="Q71" s="124"/>
      <c r="R71" s="125"/>
      <c r="S71" s="124"/>
      <c r="T71" s="125"/>
      <c r="U71" s="124"/>
      <c r="V71" s="125"/>
    </row>
    <row r="72" spans="1:22" ht="13.5" thickTop="1">
      <c r="A72" s="14" t="s">
        <v>67</v>
      </c>
      <c r="B72" s="70">
        <f>SUM(B68:B71)</f>
        <v>0</v>
      </c>
      <c r="C72" s="122">
        <f>SUM(C68:D71)</f>
        <v>0</v>
      </c>
      <c r="D72" s="123"/>
      <c r="E72" s="122">
        <f>SUM(E68:F71)</f>
        <v>0</v>
      </c>
      <c r="F72" s="123"/>
      <c r="G72" s="122">
        <f>SUM(G68:H71)</f>
        <v>0</v>
      </c>
      <c r="H72" s="123"/>
      <c r="I72" s="122">
        <f>SUM(I68:J71)</f>
        <v>0</v>
      </c>
      <c r="J72" s="123"/>
      <c r="K72" s="122">
        <f>SUM(K68:L71)</f>
        <v>0</v>
      </c>
      <c r="L72" s="123"/>
      <c r="M72" s="122">
        <f>SUM(M68:N71)</f>
        <v>0</v>
      </c>
      <c r="N72" s="123"/>
      <c r="O72" s="122">
        <f>SUM(O68:P71)</f>
        <v>0</v>
      </c>
      <c r="P72" s="123"/>
      <c r="Q72" s="122">
        <f>SUM(Q68:R71)</f>
        <v>0</v>
      </c>
      <c r="R72" s="123"/>
      <c r="S72" s="122">
        <f>SUM(S68:T71)</f>
        <v>0</v>
      </c>
      <c r="T72" s="123"/>
      <c r="U72" s="122">
        <f>SUM(U68:V71)</f>
        <v>0</v>
      </c>
      <c r="V72" s="123"/>
    </row>
    <row r="73" spans="1:22" ht="12.75">
      <c r="A73" s="42" t="s">
        <v>95</v>
      </c>
      <c r="B73" s="75"/>
      <c r="C73" s="76"/>
      <c r="D73" s="76"/>
      <c r="E73" s="76"/>
      <c r="F73" s="76"/>
      <c r="G73" s="76"/>
      <c r="H73" s="76"/>
      <c r="I73" s="76"/>
      <c r="J73" s="76"/>
      <c r="K73" s="76"/>
      <c r="L73" s="76"/>
      <c r="M73" s="76"/>
      <c r="N73" s="76"/>
      <c r="O73" s="76"/>
      <c r="P73" s="76"/>
      <c r="Q73" s="76"/>
      <c r="R73" s="76"/>
      <c r="S73" s="76"/>
      <c r="T73" s="76"/>
      <c r="U73" s="76"/>
      <c r="V73" s="77"/>
    </row>
    <row r="74" spans="1:22" ht="12.75">
      <c r="A74" s="107">
        <f>IF($A33&gt;"",$A33,"")</f>
      </c>
      <c r="B74" s="61"/>
      <c r="C74" s="124"/>
      <c r="D74" s="125"/>
      <c r="E74" s="124"/>
      <c r="F74" s="125"/>
      <c r="G74" s="124"/>
      <c r="H74" s="125"/>
      <c r="I74" s="124"/>
      <c r="J74" s="125"/>
      <c r="K74" s="124"/>
      <c r="L74" s="125"/>
      <c r="M74" s="124"/>
      <c r="N74" s="125"/>
      <c r="O74" s="124"/>
      <c r="P74" s="125"/>
      <c r="Q74" s="124"/>
      <c r="R74" s="125"/>
      <c r="S74" s="124"/>
      <c r="T74" s="125"/>
      <c r="U74" s="124"/>
      <c r="V74" s="125"/>
    </row>
    <row r="75" spans="1:22" ht="12.75">
      <c r="A75" s="107">
        <f>IF($A34&gt;"",$A34,"")</f>
      </c>
      <c r="B75" s="61"/>
      <c r="C75" s="124"/>
      <c r="D75" s="125"/>
      <c r="E75" s="124"/>
      <c r="F75" s="125"/>
      <c r="G75" s="124"/>
      <c r="H75" s="125"/>
      <c r="I75" s="124"/>
      <c r="J75" s="125"/>
      <c r="K75" s="124"/>
      <c r="L75" s="125"/>
      <c r="M75" s="124"/>
      <c r="N75" s="125"/>
      <c r="O75" s="124"/>
      <c r="P75" s="125"/>
      <c r="Q75" s="124"/>
      <c r="R75" s="125"/>
      <c r="S75" s="124"/>
      <c r="T75" s="125"/>
      <c r="U75" s="124"/>
      <c r="V75" s="125"/>
    </row>
    <row r="76" spans="1:22" ht="12.75">
      <c r="A76" s="107">
        <f>IF($A35&gt;"",$A35,"")</f>
      </c>
      <c r="B76" s="61"/>
      <c r="C76" s="124"/>
      <c r="D76" s="125"/>
      <c r="E76" s="124"/>
      <c r="F76" s="125"/>
      <c r="G76" s="124"/>
      <c r="H76" s="125"/>
      <c r="I76" s="124"/>
      <c r="J76" s="125"/>
      <c r="K76" s="124"/>
      <c r="L76" s="125"/>
      <c r="M76" s="124"/>
      <c r="N76" s="125"/>
      <c r="O76" s="124"/>
      <c r="P76" s="125"/>
      <c r="Q76" s="124"/>
      <c r="R76" s="125"/>
      <c r="S76" s="124"/>
      <c r="T76" s="125"/>
      <c r="U76" s="124"/>
      <c r="V76" s="125"/>
    </row>
    <row r="77" spans="1:22" ht="30" customHeight="1" thickBot="1">
      <c r="A77" s="14"/>
      <c r="B77" s="75"/>
      <c r="C77" s="76"/>
      <c r="D77" s="76"/>
      <c r="E77" s="76"/>
      <c r="F77" s="76"/>
      <c r="G77" s="76"/>
      <c r="H77" s="76"/>
      <c r="I77" s="76"/>
      <c r="J77" s="76"/>
      <c r="K77" s="76"/>
      <c r="L77" s="76"/>
      <c r="M77" s="76"/>
      <c r="N77" s="76"/>
      <c r="O77" s="76"/>
      <c r="P77" s="76"/>
      <c r="Q77" s="76"/>
      <c r="R77" s="76"/>
      <c r="S77" s="76"/>
      <c r="T77" s="76"/>
      <c r="U77" s="76"/>
      <c r="V77" s="77"/>
    </row>
    <row r="78" spans="1:22" ht="13.5" thickTop="1">
      <c r="A78" s="14" t="s">
        <v>100</v>
      </c>
      <c r="B78" s="70">
        <f>SUM(B74:B77)</f>
        <v>0</v>
      </c>
      <c r="C78" s="122">
        <f>SUM(C74:C77)</f>
        <v>0</v>
      </c>
      <c r="D78" s="123"/>
      <c r="E78" s="122">
        <f>SUM(E74:E77)</f>
        <v>0</v>
      </c>
      <c r="F78" s="123"/>
      <c r="G78" s="122">
        <f>SUM(G74:G77)</f>
        <v>0</v>
      </c>
      <c r="H78" s="123"/>
      <c r="I78" s="122">
        <f>SUM(I74:I77)</f>
        <v>0</v>
      </c>
      <c r="J78" s="123"/>
      <c r="K78" s="122">
        <f>SUM(K74:K77)</f>
        <v>0</v>
      </c>
      <c r="L78" s="123"/>
      <c r="M78" s="122">
        <f>SUM(M74:M77)</f>
        <v>0</v>
      </c>
      <c r="N78" s="123"/>
      <c r="O78" s="122">
        <f>SUM(O74:O77)</f>
        <v>0</v>
      </c>
      <c r="P78" s="123"/>
      <c r="Q78" s="122">
        <f>SUM(Q74:Q77)</f>
        <v>0</v>
      </c>
      <c r="R78" s="123"/>
      <c r="S78" s="122">
        <f>SUM(S74:S77)</f>
        <v>0</v>
      </c>
      <c r="T78" s="123"/>
      <c r="U78" s="122">
        <f>SUM(U74:U77)</f>
        <v>0</v>
      </c>
      <c r="V78" s="123"/>
    </row>
    <row r="79" spans="1:22" ht="12.75">
      <c r="A79" s="42" t="s">
        <v>19</v>
      </c>
      <c r="B79" s="62"/>
      <c r="C79" s="63"/>
      <c r="D79" s="63"/>
      <c r="E79" s="63"/>
      <c r="F79" s="63"/>
      <c r="G79" s="63"/>
      <c r="H79" s="63"/>
      <c r="I79" s="63"/>
      <c r="J79" s="63"/>
      <c r="K79" s="63"/>
      <c r="L79" s="63"/>
      <c r="M79" s="63"/>
      <c r="N79" s="63"/>
      <c r="O79" s="63"/>
      <c r="P79" s="63"/>
      <c r="Q79" s="63"/>
      <c r="R79" s="63"/>
      <c r="S79" s="63"/>
      <c r="T79" s="63"/>
      <c r="U79" s="63"/>
      <c r="V79" s="78"/>
    </row>
    <row r="80" spans="1:22" ht="12.75">
      <c r="A80" s="14" t="s">
        <v>65</v>
      </c>
      <c r="B80" s="79">
        <f>B66+B72+B78</f>
        <v>0</v>
      </c>
      <c r="C80" s="187">
        <f>C66+C72+C78</f>
        <v>0</v>
      </c>
      <c r="D80" s="188"/>
      <c r="E80" s="187">
        <f>E66+E72+E78</f>
        <v>0</v>
      </c>
      <c r="F80" s="188"/>
      <c r="G80" s="187">
        <f>G66+G72+G78</f>
        <v>0</v>
      </c>
      <c r="H80" s="188"/>
      <c r="I80" s="187">
        <f>I66+I72+I78</f>
        <v>0</v>
      </c>
      <c r="J80" s="188"/>
      <c r="K80" s="187">
        <f>K66+K72+K78</f>
        <v>0</v>
      </c>
      <c r="L80" s="188"/>
      <c r="M80" s="187">
        <f>M66+M72+M78</f>
        <v>0</v>
      </c>
      <c r="N80" s="188"/>
      <c r="O80" s="187">
        <f>O66+O72+O78</f>
        <v>0</v>
      </c>
      <c r="P80" s="188"/>
      <c r="Q80" s="187">
        <f>Q66+Q72+Q78</f>
        <v>0</v>
      </c>
      <c r="R80" s="188"/>
      <c r="S80" s="187">
        <f>S66+S72+S78</f>
        <v>0</v>
      </c>
      <c r="T80" s="188"/>
      <c r="U80" s="187">
        <f>U66+U72+U78</f>
        <v>0</v>
      </c>
      <c r="V80" s="188"/>
    </row>
    <row r="81" spans="1:22" ht="12.75">
      <c r="A81" s="15"/>
      <c r="B81" s="80"/>
      <c r="C81" s="80"/>
      <c r="D81" s="80"/>
      <c r="E81" s="80"/>
      <c r="F81" s="80"/>
      <c r="G81" s="80"/>
      <c r="H81" s="80"/>
      <c r="I81" s="80"/>
      <c r="J81" s="80"/>
      <c r="K81" s="80"/>
      <c r="L81" s="80"/>
      <c r="M81" s="80"/>
      <c r="N81" s="80"/>
      <c r="O81" s="80"/>
      <c r="P81" s="80"/>
      <c r="Q81" s="80"/>
      <c r="R81" s="80"/>
      <c r="S81" s="80"/>
      <c r="T81" s="80"/>
      <c r="U81" s="80"/>
      <c r="V81" s="80"/>
    </row>
    <row r="82" spans="1:22" ht="12.75" customHeight="1">
      <c r="A82" s="112" t="s">
        <v>87</v>
      </c>
      <c r="B82" s="72"/>
      <c r="C82" s="73"/>
      <c r="D82" s="73"/>
      <c r="E82" s="73"/>
      <c r="F82" s="73"/>
      <c r="G82" s="73"/>
      <c r="H82" s="73"/>
      <c r="I82" s="73"/>
      <c r="J82" s="73"/>
      <c r="K82" s="73"/>
      <c r="L82" s="73"/>
      <c r="M82" s="73"/>
      <c r="N82" s="73"/>
      <c r="O82" s="73"/>
      <c r="P82" s="73"/>
      <c r="Q82" s="73"/>
      <c r="R82" s="73"/>
      <c r="S82" s="73"/>
      <c r="T82" s="73"/>
      <c r="U82" s="73"/>
      <c r="V82" s="74"/>
    </row>
    <row r="83" spans="1:22" ht="12.75" customHeight="1">
      <c r="A83" s="13" t="s">
        <v>12</v>
      </c>
      <c r="B83" s="75"/>
      <c r="C83" s="59"/>
      <c r="D83" s="76"/>
      <c r="E83" s="76"/>
      <c r="F83" s="76"/>
      <c r="G83" s="76"/>
      <c r="H83" s="76"/>
      <c r="I83" s="76"/>
      <c r="J83" s="76"/>
      <c r="K83" s="76"/>
      <c r="L83" s="76"/>
      <c r="M83" s="76"/>
      <c r="N83" s="76"/>
      <c r="O83" s="76"/>
      <c r="P83" s="76"/>
      <c r="Q83" s="76"/>
      <c r="R83" s="76"/>
      <c r="S83" s="76"/>
      <c r="T83" s="76"/>
      <c r="U83" s="76"/>
      <c r="V83" s="77"/>
    </row>
    <row r="84" spans="1:22" ht="14.25">
      <c r="A84" s="14" t="s">
        <v>82</v>
      </c>
      <c r="B84" s="61"/>
      <c r="C84" s="124"/>
      <c r="D84" s="125"/>
      <c r="E84" s="124"/>
      <c r="F84" s="125"/>
      <c r="G84" s="124"/>
      <c r="H84" s="125"/>
      <c r="I84" s="124"/>
      <c r="J84" s="125"/>
      <c r="K84" s="124"/>
      <c r="L84" s="125"/>
      <c r="M84" s="124"/>
      <c r="N84" s="125"/>
      <c r="O84" s="124"/>
      <c r="P84" s="125"/>
      <c r="Q84" s="124"/>
      <c r="R84" s="125"/>
      <c r="S84" s="124"/>
      <c r="T84" s="125"/>
      <c r="U84" s="124"/>
      <c r="V84" s="125"/>
    </row>
    <row r="85" spans="1:22" ht="14.25">
      <c r="A85" s="14" t="s">
        <v>83</v>
      </c>
      <c r="B85" s="61"/>
      <c r="C85" s="124"/>
      <c r="D85" s="125"/>
      <c r="E85" s="124"/>
      <c r="F85" s="125"/>
      <c r="G85" s="124"/>
      <c r="H85" s="125"/>
      <c r="I85" s="124"/>
      <c r="J85" s="125"/>
      <c r="K85" s="124"/>
      <c r="L85" s="125"/>
      <c r="M85" s="124"/>
      <c r="N85" s="125"/>
      <c r="O85" s="124"/>
      <c r="P85" s="125"/>
      <c r="Q85" s="124"/>
      <c r="R85" s="125"/>
      <c r="S85" s="124"/>
      <c r="T85" s="125"/>
      <c r="U85" s="124"/>
      <c r="V85" s="125"/>
    </row>
    <row r="86" spans="1:22" ht="14.25">
      <c r="A86" s="14" t="s">
        <v>84</v>
      </c>
      <c r="B86" s="61"/>
      <c r="C86" s="124"/>
      <c r="D86" s="125"/>
      <c r="E86" s="124"/>
      <c r="F86" s="125"/>
      <c r="G86" s="124"/>
      <c r="H86" s="125"/>
      <c r="I86" s="124"/>
      <c r="J86" s="125"/>
      <c r="K86" s="124"/>
      <c r="L86" s="125"/>
      <c r="M86" s="124"/>
      <c r="N86" s="125"/>
      <c r="O86" s="124"/>
      <c r="P86" s="125"/>
      <c r="Q86" s="124"/>
      <c r="R86" s="125"/>
      <c r="S86" s="124"/>
      <c r="T86" s="125"/>
      <c r="U86" s="124"/>
      <c r="V86" s="125"/>
    </row>
    <row r="87" spans="1:22" ht="12.75">
      <c r="A87" s="48"/>
      <c r="B87" s="80"/>
      <c r="C87" s="80"/>
      <c r="D87" s="80"/>
      <c r="E87" s="80"/>
      <c r="F87" s="80"/>
      <c r="G87" s="80"/>
      <c r="H87" s="80"/>
      <c r="I87" s="80"/>
      <c r="J87" s="80"/>
      <c r="K87" s="80"/>
      <c r="L87" s="80"/>
      <c r="M87" s="80"/>
      <c r="N87" s="80"/>
      <c r="O87" s="80"/>
      <c r="P87" s="80"/>
      <c r="Q87" s="80"/>
      <c r="R87" s="80"/>
      <c r="S87" s="80"/>
      <c r="T87" s="80"/>
      <c r="U87" s="80"/>
      <c r="V87" s="80"/>
    </row>
    <row r="88" spans="1:22" ht="22.5">
      <c r="A88" s="112" t="s">
        <v>45</v>
      </c>
      <c r="B88" s="72"/>
      <c r="C88" s="73"/>
      <c r="D88" s="73"/>
      <c r="E88" s="73"/>
      <c r="F88" s="73"/>
      <c r="G88" s="73"/>
      <c r="H88" s="73"/>
      <c r="I88" s="73"/>
      <c r="J88" s="73"/>
      <c r="K88" s="73"/>
      <c r="L88" s="73"/>
      <c r="M88" s="73"/>
      <c r="N88" s="73"/>
      <c r="O88" s="73"/>
      <c r="P88" s="73"/>
      <c r="Q88" s="73"/>
      <c r="R88" s="73"/>
      <c r="S88" s="73"/>
      <c r="T88" s="73"/>
      <c r="U88" s="73"/>
      <c r="V88" s="74"/>
    </row>
    <row r="89" spans="1:22" ht="12.75" customHeight="1" hidden="1">
      <c r="A89" s="13" t="s">
        <v>10</v>
      </c>
      <c r="B89" s="75"/>
      <c r="C89" s="76"/>
      <c r="D89" s="76"/>
      <c r="E89" s="76"/>
      <c r="F89" s="76"/>
      <c r="G89" s="76"/>
      <c r="H89" s="76"/>
      <c r="I89" s="76"/>
      <c r="J89" s="76"/>
      <c r="K89" s="76"/>
      <c r="L89" s="76"/>
      <c r="M89" s="76"/>
      <c r="N89" s="76"/>
      <c r="O89" s="76"/>
      <c r="P89" s="76"/>
      <c r="Q89" s="76"/>
      <c r="R89" s="76"/>
      <c r="S89" s="76"/>
      <c r="T89" s="76"/>
      <c r="U89" s="76"/>
      <c r="V89" s="77"/>
    </row>
    <row r="90" spans="1:22" ht="12.75" customHeight="1" hidden="1">
      <c r="A90" s="14" t="s">
        <v>73</v>
      </c>
      <c r="B90" s="105"/>
      <c r="C90" s="130"/>
      <c r="D90" s="131"/>
      <c r="E90" s="130"/>
      <c r="F90" s="131"/>
      <c r="G90" s="130"/>
      <c r="H90" s="131"/>
      <c r="I90" s="130"/>
      <c r="J90" s="131"/>
      <c r="K90" s="130"/>
      <c r="L90" s="131"/>
      <c r="M90" s="130"/>
      <c r="N90" s="131"/>
      <c r="O90" s="130"/>
      <c r="P90" s="131"/>
      <c r="Q90" s="130"/>
      <c r="R90" s="131"/>
      <c r="S90" s="130"/>
      <c r="T90" s="131"/>
      <c r="U90" s="130"/>
      <c r="V90" s="131"/>
    </row>
    <row r="91" spans="1:22" ht="12.75" customHeight="1" hidden="1">
      <c r="A91" s="14" t="s">
        <v>74</v>
      </c>
      <c r="B91" s="105"/>
      <c r="C91" s="130"/>
      <c r="D91" s="131"/>
      <c r="E91" s="130"/>
      <c r="F91" s="131"/>
      <c r="G91" s="130"/>
      <c r="H91" s="131"/>
      <c r="I91" s="130"/>
      <c r="J91" s="131"/>
      <c r="K91" s="130"/>
      <c r="L91" s="131"/>
      <c r="M91" s="130"/>
      <c r="N91" s="131"/>
      <c r="O91" s="130"/>
      <c r="P91" s="131"/>
      <c r="Q91" s="130"/>
      <c r="R91" s="131"/>
      <c r="S91" s="130"/>
      <c r="T91" s="131"/>
      <c r="U91" s="130"/>
      <c r="V91" s="131"/>
    </row>
    <row r="92" spans="1:22" ht="12.75">
      <c r="A92" s="48"/>
      <c r="B92" s="80"/>
      <c r="C92" s="80"/>
      <c r="D92" s="80"/>
      <c r="E92" s="80"/>
      <c r="F92" s="80"/>
      <c r="G92" s="80"/>
      <c r="H92" s="80"/>
      <c r="I92" s="80"/>
      <c r="J92" s="80"/>
      <c r="K92" s="80"/>
      <c r="L92" s="80"/>
      <c r="M92" s="80"/>
      <c r="N92" s="80"/>
      <c r="O92" s="80"/>
      <c r="P92" s="80"/>
      <c r="Q92" s="80"/>
      <c r="R92" s="80"/>
      <c r="S92" s="80"/>
      <c r="T92" s="80"/>
      <c r="U92" s="80"/>
      <c r="V92" s="80"/>
    </row>
    <row r="93" spans="1:22" ht="12.75">
      <c r="A93" s="43"/>
      <c r="B93" s="81"/>
      <c r="C93" s="81"/>
      <c r="D93" s="81"/>
      <c r="E93" s="81"/>
      <c r="F93" s="81"/>
      <c r="G93" s="81"/>
      <c r="H93" s="81"/>
      <c r="I93" s="81"/>
      <c r="J93" s="81"/>
      <c r="K93" s="81"/>
      <c r="L93" s="81"/>
      <c r="M93" s="81"/>
      <c r="N93" s="81"/>
      <c r="O93" s="81"/>
      <c r="P93" s="81"/>
      <c r="Q93" s="81"/>
      <c r="R93" s="81"/>
      <c r="S93" s="81"/>
      <c r="T93" s="81"/>
      <c r="U93" s="81"/>
      <c r="V93" s="81"/>
    </row>
    <row r="94" spans="1:22" ht="15.75" customHeight="1">
      <c r="A94" s="181" t="s">
        <v>99</v>
      </c>
      <c r="B94" s="177" t="s">
        <v>23</v>
      </c>
      <c r="C94" s="128" t="s">
        <v>3</v>
      </c>
      <c r="D94" s="162"/>
      <c r="E94" s="128" t="s">
        <v>4</v>
      </c>
      <c r="F94" s="162"/>
      <c r="G94" s="128" t="s">
        <v>5</v>
      </c>
      <c r="H94" s="162"/>
      <c r="I94" s="128" t="s">
        <v>6</v>
      </c>
      <c r="J94" s="162"/>
      <c r="K94" s="128" t="s">
        <v>11</v>
      </c>
      <c r="L94" s="162"/>
      <c r="M94" s="128" t="s">
        <v>14</v>
      </c>
      <c r="N94" s="129"/>
      <c r="O94" s="128" t="s">
        <v>15</v>
      </c>
      <c r="P94" s="129"/>
      <c r="Q94" s="128" t="s">
        <v>16</v>
      </c>
      <c r="R94" s="129"/>
      <c r="S94" s="128" t="s">
        <v>17</v>
      </c>
      <c r="T94" s="129"/>
      <c r="U94" s="128" t="s">
        <v>18</v>
      </c>
      <c r="V94" s="129"/>
    </row>
    <row r="95" spans="1:22" ht="15.75" customHeight="1">
      <c r="A95" s="182"/>
      <c r="B95" s="178"/>
      <c r="C95" s="134">
        <f>IF(C96=$G$148,"Target Year","")</f>
      </c>
      <c r="D95" s="135"/>
      <c r="E95" s="134">
        <f>IF(E96=$G$148,"Target Year","")</f>
      </c>
      <c r="F95" s="135"/>
      <c r="G95" s="134">
        <f>IF(G96=$G$148,"Target Year","")</f>
      </c>
      <c r="H95" s="135"/>
      <c r="I95" s="134">
        <f>IF(I96=$G$148,"Target Year","")</f>
      </c>
      <c r="J95" s="135"/>
      <c r="K95" s="134">
        <f>IF(K96=$G$148,"Target Year","")</f>
      </c>
      <c r="L95" s="135"/>
      <c r="M95" s="134">
        <f>IF(M96=$G$148,"Target Year","")</f>
      </c>
      <c r="N95" s="135"/>
      <c r="O95" s="134">
        <f>IF(O96=$G$148,"Target Year","")</f>
      </c>
      <c r="P95" s="135"/>
      <c r="Q95" s="134">
        <f>IF(Q96=$G$148,"Target Year","")</f>
      </c>
      <c r="R95" s="135"/>
      <c r="S95" s="134">
        <f>IF(S96=$G$148,"Target Year","")</f>
      </c>
      <c r="T95" s="135"/>
      <c r="U95" s="134">
        <f>IF(U96=$G$148,"Target Year","")</f>
      </c>
      <c r="V95" s="135"/>
    </row>
    <row r="96" spans="1:22" ht="12.75" customHeight="1">
      <c r="A96" s="10" t="s">
        <v>7</v>
      </c>
      <c r="B96" s="83" t="str">
        <f>IF(B$14&gt;0,B$14,"--")</f>
        <v>--</v>
      </c>
      <c r="C96" s="126" t="str">
        <f>IF(C$14&gt;0,C$14,"--")</f>
        <v>--</v>
      </c>
      <c r="D96" s="127"/>
      <c r="E96" s="126" t="str">
        <f>IF(E$14&gt;0,E$14,"--")</f>
        <v>--</v>
      </c>
      <c r="F96" s="127"/>
      <c r="G96" s="126" t="str">
        <f>IF(G$14&gt;0,G$14,"--")</f>
        <v>--</v>
      </c>
      <c r="H96" s="127"/>
      <c r="I96" s="126" t="str">
        <f>IF(I$14&gt;0,I$14,"--")</f>
        <v>--</v>
      </c>
      <c r="J96" s="127"/>
      <c r="K96" s="126" t="str">
        <f>IF(K$14&gt;0,K$14,"--")</f>
        <v>--</v>
      </c>
      <c r="L96" s="127"/>
      <c r="M96" s="126" t="str">
        <f>IF(M$14&gt;0,M$14,"--")</f>
        <v>--</v>
      </c>
      <c r="N96" s="127"/>
      <c r="O96" s="126" t="str">
        <f>IF(O$14&gt;0,O$14,"--")</f>
        <v>--</v>
      </c>
      <c r="P96" s="127"/>
      <c r="Q96" s="126" t="str">
        <f>IF(Q$14&gt;0,Q$14,"--")</f>
        <v>--</v>
      </c>
      <c r="R96" s="127"/>
      <c r="S96" s="126" t="str">
        <f>IF(S$14&gt;0,S$14,"--")</f>
        <v>--</v>
      </c>
      <c r="T96" s="127"/>
      <c r="U96" s="126" t="str">
        <f>IF(U$14&gt;0,U$14,"--")</f>
        <v>--</v>
      </c>
      <c r="V96" s="127"/>
    </row>
    <row r="97" spans="1:22" ht="12.75">
      <c r="A97" s="44" t="s">
        <v>31</v>
      </c>
      <c r="B97" s="84"/>
      <c r="C97" s="85"/>
      <c r="D97" s="85"/>
      <c r="E97" s="85"/>
      <c r="F97" s="85"/>
      <c r="G97" s="85"/>
      <c r="H97" s="85"/>
      <c r="I97" s="85"/>
      <c r="J97" s="85"/>
      <c r="K97" s="85"/>
      <c r="L97" s="85"/>
      <c r="M97" s="85"/>
      <c r="N97" s="85"/>
      <c r="O97" s="85"/>
      <c r="P97" s="85"/>
      <c r="Q97" s="85"/>
      <c r="R97" s="85"/>
      <c r="S97" s="85"/>
      <c r="T97" s="85"/>
      <c r="U97" s="85"/>
      <c r="V97" s="86"/>
    </row>
    <row r="98" spans="1:22" ht="12.75">
      <c r="A98" s="42" t="s">
        <v>58</v>
      </c>
      <c r="B98" s="58"/>
      <c r="C98" s="59"/>
      <c r="D98" s="59"/>
      <c r="E98" s="59"/>
      <c r="F98" s="59"/>
      <c r="G98" s="59"/>
      <c r="H98" s="59"/>
      <c r="I98" s="59"/>
      <c r="J98" s="59"/>
      <c r="K98" s="59"/>
      <c r="L98" s="59"/>
      <c r="M98" s="59"/>
      <c r="N98" s="59"/>
      <c r="O98" s="59"/>
      <c r="P98" s="59"/>
      <c r="Q98" s="59"/>
      <c r="R98" s="59"/>
      <c r="S98" s="59"/>
      <c r="T98" s="59"/>
      <c r="U98" s="59"/>
      <c r="V98" s="87"/>
    </row>
    <row r="99" spans="1:22" ht="12.75">
      <c r="A99" s="45" t="s">
        <v>32</v>
      </c>
      <c r="B99" s="88" t="str">
        <f aca="true" t="shared" si="2" ref="B99:V99">IF(OR(B17&gt;0,B58&gt;0),B17+B58,"--")</f>
        <v>--</v>
      </c>
      <c r="C99" s="136" t="str">
        <f t="shared" si="2"/>
        <v>--</v>
      </c>
      <c r="D99" s="137" t="str">
        <f t="shared" si="2"/>
        <v>--</v>
      </c>
      <c r="E99" s="136" t="str">
        <f t="shared" si="2"/>
        <v>--</v>
      </c>
      <c r="F99" s="137" t="str">
        <f t="shared" si="2"/>
        <v>--</v>
      </c>
      <c r="G99" s="136" t="str">
        <f t="shared" si="2"/>
        <v>--</v>
      </c>
      <c r="H99" s="137" t="str">
        <f t="shared" si="2"/>
        <v>--</v>
      </c>
      <c r="I99" s="136" t="str">
        <f t="shared" si="2"/>
        <v>--</v>
      </c>
      <c r="J99" s="137" t="str">
        <f t="shared" si="2"/>
        <v>--</v>
      </c>
      <c r="K99" s="136" t="str">
        <f t="shared" si="2"/>
        <v>--</v>
      </c>
      <c r="L99" s="137" t="str">
        <f t="shared" si="2"/>
        <v>--</v>
      </c>
      <c r="M99" s="136" t="str">
        <f t="shared" si="2"/>
        <v>--</v>
      </c>
      <c r="N99" s="137" t="str">
        <f t="shared" si="2"/>
        <v>--</v>
      </c>
      <c r="O99" s="136" t="str">
        <f t="shared" si="2"/>
        <v>--</v>
      </c>
      <c r="P99" s="137" t="str">
        <f t="shared" si="2"/>
        <v>--</v>
      </c>
      <c r="Q99" s="136" t="str">
        <f t="shared" si="2"/>
        <v>--</v>
      </c>
      <c r="R99" s="137" t="str">
        <f t="shared" si="2"/>
        <v>--</v>
      </c>
      <c r="S99" s="136" t="str">
        <f t="shared" si="2"/>
        <v>--</v>
      </c>
      <c r="T99" s="137" t="str">
        <f t="shared" si="2"/>
        <v>--</v>
      </c>
      <c r="U99" s="136" t="str">
        <f t="shared" si="2"/>
        <v>--</v>
      </c>
      <c r="V99" s="137" t="str">
        <f t="shared" si="2"/>
        <v>--</v>
      </c>
    </row>
    <row r="100" spans="1:22" ht="12.75">
      <c r="A100" s="45" t="s">
        <v>33</v>
      </c>
      <c r="B100" s="88" t="str">
        <f aca="true" t="shared" si="3" ref="B100:V100">IF(OR(B18&gt;0,B59&gt;0),B18+B59,"--")</f>
        <v>--</v>
      </c>
      <c r="C100" s="136" t="str">
        <f t="shared" si="3"/>
        <v>--</v>
      </c>
      <c r="D100" s="137" t="str">
        <f t="shared" si="3"/>
        <v>--</v>
      </c>
      <c r="E100" s="136" t="str">
        <f t="shared" si="3"/>
        <v>--</v>
      </c>
      <c r="F100" s="137" t="str">
        <f t="shared" si="3"/>
        <v>--</v>
      </c>
      <c r="G100" s="136" t="str">
        <f t="shared" si="3"/>
        <v>--</v>
      </c>
      <c r="H100" s="137" t="str">
        <f t="shared" si="3"/>
        <v>--</v>
      </c>
      <c r="I100" s="136" t="str">
        <f t="shared" si="3"/>
        <v>--</v>
      </c>
      <c r="J100" s="137" t="str">
        <f t="shared" si="3"/>
        <v>--</v>
      </c>
      <c r="K100" s="136" t="str">
        <f t="shared" si="3"/>
        <v>--</v>
      </c>
      <c r="L100" s="137" t="str">
        <f t="shared" si="3"/>
        <v>--</v>
      </c>
      <c r="M100" s="136" t="str">
        <f t="shared" si="3"/>
        <v>--</v>
      </c>
      <c r="N100" s="137" t="str">
        <f t="shared" si="3"/>
        <v>--</v>
      </c>
      <c r="O100" s="136" t="str">
        <f t="shared" si="3"/>
        <v>--</v>
      </c>
      <c r="P100" s="137" t="str">
        <f t="shared" si="3"/>
        <v>--</v>
      </c>
      <c r="Q100" s="136" t="str">
        <f t="shared" si="3"/>
        <v>--</v>
      </c>
      <c r="R100" s="137" t="str">
        <f t="shared" si="3"/>
        <v>--</v>
      </c>
      <c r="S100" s="136" t="str">
        <f t="shared" si="3"/>
        <v>--</v>
      </c>
      <c r="T100" s="137" t="str">
        <f t="shared" si="3"/>
        <v>--</v>
      </c>
      <c r="U100" s="136" t="str">
        <f t="shared" si="3"/>
        <v>--</v>
      </c>
      <c r="V100" s="137" t="str">
        <f t="shared" si="3"/>
        <v>--</v>
      </c>
    </row>
    <row r="101" spans="1:22" ht="12.75">
      <c r="A101" s="45" t="s">
        <v>8</v>
      </c>
      <c r="B101" s="88" t="str">
        <f aca="true" t="shared" si="4" ref="B101:V101">IF(OR(B19&gt;0,B60&gt;0),B19+B60,"--")</f>
        <v>--</v>
      </c>
      <c r="C101" s="136" t="str">
        <f t="shared" si="4"/>
        <v>--</v>
      </c>
      <c r="D101" s="137" t="str">
        <f t="shared" si="4"/>
        <v>--</v>
      </c>
      <c r="E101" s="136" t="str">
        <f t="shared" si="4"/>
        <v>--</v>
      </c>
      <c r="F101" s="137" t="str">
        <f t="shared" si="4"/>
        <v>--</v>
      </c>
      <c r="G101" s="136" t="str">
        <f t="shared" si="4"/>
        <v>--</v>
      </c>
      <c r="H101" s="137" t="str">
        <f t="shared" si="4"/>
        <v>--</v>
      </c>
      <c r="I101" s="136" t="str">
        <f t="shared" si="4"/>
        <v>--</v>
      </c>
      <c r="J101" s="137" t="str">
        <f t="shared" si="4"/>
        <v>--</v>
      </c>
      <c r="K101" s="136" t="str">
        <f t="shared" si="4"/>
        <v>--</v>
      </c>
      <c r="L101" s="137" t="str">
        <f t="shared" si="4"/>
        <v>--</v>
      </c>
      <c r="M101" s="136" t="str">
        <f t="shared" si="4"/>
        <v>--</v>
      </c>
      <c r="N101" s="137" t="str">
        <f t="shared" si="4"/>
        <v>--</v>
      </c>
      <c r="O101" s="136" t="str">
        <f t="shared" si="4"/>
        <v>--</v>
      </c>
      <c r="P101" s="137" t="str">
        <f t="shared" si="4"/>
        <v>--</v>
      </c>
      <c r="Q101" s="136" t="str">
        <f t="shared" si="4"/>
        <v>--</v>
      </c>
      <c r="R101" s="137" t="str">
        <f t="shared" si="4"/>
        <v>--</v>
      </c>
      <c r="S101" s="136" t="str">
        <f t="shared" si="4"/>
        <v>--</v>
      </c>
      <c r="T101" s="137" t="str">
        <f t="shared" si="4"/>
        <v>--</v>
      </c>
      <c r="U101" s="136" t="str">
        <f t="shared" si="4"/>
        <v>--</v>
      </c>
      <c r="V101" s="137" t="str">
        <f t="shared" si="4"/>
        <v>--</v>
      </c>
    </row>
    <row r="102" spans="1:22" ht="12.75">
      <c r="A102" s="45" t="s">
        <v>72</v>
      </c>
      <c r="B102" s="62"/>
      <c r="C102" s="63"/>
      <c r="D102" s="63"/>
      <c r="E102" s="63"/>
      <c r="F102" s="63"/>
      <c r="G102" s="63"/>
      <c r="H102" s="63"/>
      <c r="I102" s="63"/>
      <c r="J102" s="63"/>
      <c r="K102" s="63"/>
      <c r="L102" s="63"/>
      <c r="M102" s="63"/>
      <c r="N102" s="63"/>
      <c r="O102" s="63"/>
      <c r="P102" s="63"/>
      <c r="Q102" s="63"/>
      <c r="R102" s="63"/>
      <c r="S102" s="63"/>
      <c r="T102" s="63"/>
      <c r="U102" s="63"/>
      <c r="V102" s="78"/>
    </row>
    <row r="103" spans="1:22" ht="12.75">
      <c r="A103" s="47">
        <f>IF($A21&gt;"",$A21,"")</f>
      </c>
      <c r="B103" s="88" t="str">
        <f aca="true" t="shared" si="5" ref="B103:V103">IF(OR(B21&gt;0,B62&gt;0),B21+B62,"--")</f>
        <v>--</v>
      </c>
      <c r="C103" s="136" t="str">
        <f t="shared" si="5"/>
        <v>--</v>
      </c>
      <c r="D103" s="137" t="str">
        <f t="shared" si="5"/>
        <v>--</v>
      </c>
      <c r="E103" s="136" t="str">
        <f t="shared" si="5"/>
        <v>--</v>
      </c>
      <c r="F103" s="137" t="str">
        <f t="shared" si="5"/>
        <v>--</v>
      </c>
      <c r="G103" s="136" t="str">
        <f t="shared" si="5"/>
        <v>--</v>
      </c>
      <c r="H103" s="137" t="str">
        <f t="shared" si="5"/>
        <v>--</v>
      </c>
      <c r="I103" s="136" t="str">
        <f t="shared" si="5"/>
        <v>--</v>
      </c>
      <c r="J103" s="137" t="str">
        <f t="shared" si="5"/>
        <v>--</v>
      </c>
      <c r="K103" s="136" t="str">
        <f t="shared" si="5"/>
        <v>--</v>
      </c>
      <c r="L103" s="137" t="str">
        <f t="shared" si="5"/>
        <v>--</v>
      </c>
      <c r="M103" s="136" t="str">
        <f t="shared" si="5"/>
        <v>--</v>
      </c>
      <c r="N103" s="137" t="str">
        <f t="shared" si="5"/>
        <v>--</v>
      </c>
      <c r="O103" s="136" t="str">
        <f t="shared" si="5"/>
        <v>--</v>
      </c>
      <c r="P103" s="137" t="str">
        <f t="shared" si="5"/>
        <v>--</v>
      </c>
      <c r="Q103" s="136" t="str">
        <f t="shared" si="5"/>
        <v>--</v>
      </c>
      <c r="R103" s="137" t="str">
        <f t="shared" si="5"/>
        <v>--</v>
      </c>
      <c r="S103" s="136" t="str">
        <f t="shared" si="5"/>
        <v>--</v>
      </c>
      <c r="T103" s="137" t="str">
        <f t="shared" si="5"/>
        <v>--</v>
      </c>
      <c r="U103" s="136" t="str">
        <f t="shared" si="5"/>
        <v>--</v>
      </c>
      <c r="V103" s="137" t="str">
        <f t="shared" si="5"/>
        <v>--</v>
      </c>
    </row>
    <row r="104" spans="1:22" ht="12.75">
      <c r="A104" s="47">
        <f>IF($A22&gt;"",$A22,"")</f>
      </c>
      <c r="B104" s="88" t="str">
        <f aca="true" t="shared" si="6" ref="B104:V104">IF(OR(B22&gt;0,B63&gt;0),B22+B63,"--")</f>
        <v>--</v>
      </c>
      <c r="C104" s="136" t="str">
        <f t="shared" si="6"/>
        <v>--</v>
      </c>
      <c r="D104" s="137" t="str">
        <f t="shared" si="6"/>
        <v>--</v>
      </c>
      <c r="E104" s="136" t="str">
        <f t="shared" si="6"/>
        <v>--</v>
      </c>
      <c r="F104" s="137" t="str">
        <f t="shared" si="6"/>
        <v>--</v>
      </c>
      <c r="G104" s="136" t="str">
        <f t="shared" si="6"/>
        <v>--</v>
      </c>
      <c r="H104" s="137" t="str">
        <f t="shared" si="6"/>
        <v>--</v>
      </c>
      <c r="I104" s="136" t="str">
        <f t="shared" si="6"/>
        <v>--</v>
      </c>
      <c r="J104" s="137" t="str">
        <f t="shared" si="6"/>
        <v>--</v>
      </c>
      <c r="K104" s="136" t="str">
        <f t="shared" si="6"/>
        <v>--</v>
      </c>
      <c r="L104" s="137" t="str">
        <f t="shared" si="6"/>
        <v>--</v>
      </c>
      <c r="M104" s="136" t="str">
        <f t="shared" si="6"/>
        <v>--</v>
      </c>
      <c r="N104" s="137" t="str">
        <f t="shared" si="6"/>
        <v>--</v>
      </c>
      <c r="O104" s="136" t="str">
        <f t="shared" si="6"/>
        <v>--</v>
      </c>
      <c r="P104" s="137" t="str">
        <f t="shared" si="6"/>
        <v>--</v>
      </c>
      <c r="Q104" s="136" t="str">
        <f t="shared" si="6"/>
        <v>--</v>
      </c>
      <c r="R104" s="137" t="str">
        <f t="shared" si="6"/>
        <v>--</v>
      </c>
      <c r="S104" s="136" t="str">
        <f t="shared" si="6"/>
        <v>--</v>
      </c>
      <c r="T104" s="137" t="str">
        <f t="shared" si="6"/>
        <v>--</v>
      </c>
      <c r="U104" s="136" t="str">
        <f t="shared" si="6"/>
        <v>--</v>
      </c>
      <c r="V104" s="137" t="str">
        <f t="shared" si="6"/>
        <v>--</v>
      </c>
    </row>
    <row r="105" spans="1:22" ht="12.75">
      <c r="A105" s="47">
        <f>IF($A23&gt;"",$A23,"")</f>
      </c>
      <c r="B105" s="89" t="str">
        <f aca="true" t="shared" si="7" ref="B105:V105">IF(OR(B23&gt;0,B64&gt;0),B23+B64,"--")</f>
        <v>--</v>
      </c>
      <c r="C105" s="189" t="str">
        <f t="shared" si="7"/>
        <v>--</v>
      </c>
      <c r="D105" s="190" t="str">
        <f t="shared" si="7"/>
        <v>--</v>
      </c>
      <c r="E105" s="189" t="str">
        <f t="shared" si="7"/>
        <v>--</v>
      </c>
      <c r="F105" s="190" t="str">
        <f t="shared" si="7"/>
        <v>--</v>
      </c>
      <c r="G105" s="189" t="str">
        <f t="shared" si="7"/>
        <v>--</v>
      </c>
      <c r="H105" s="190" t="str">
        <f t="shared" si="7"/>
        <v>--</v>
      </c>
      <c r="I105" s="189" t="str">
        <f t="shared" si="7"/>
        <v>--</v>
      </c>
      <c r="J105" s="190" t="str">
        <f t="shared" si="7"/>
        <v>--</v>
      </c>
      <c r="K105" s="189" t="str">
        <f t="shared" si="7"/>
        <v>--</v>
      </c>
      <c r="L105" s="190" t="str">
        <f t="shared" si="7"/>
        <v>--</v>
      </c>
      <c r="M105" s="189" t="str">
        <f t="shared" si="7"/>
        <v>--</v>
      </c>
      <c r="N105" s="190" t="str">
        <f t="shared" si="7"/>
        <v>--</v>
      </c>
      <c r="O105" s="189" t="str">
        <f t="shared" si="7"/>
        <v>--</v>
      </c>
      <c r="P105" s="190" t="str">
        <f t="shared" si="7"/>
        <v>--</v>
      </c>
      <c r="Q105" s="189" t="str">
        <f t="shared" si="7"/>
        <v>--</v>
      </c>
      <c r="R105" s="190" t="str">
        <f t="shared" si="7"/>
        <v>--</v>
      </c>
      <c r="S105" s="189" t="str">
        <f t="shared" si="7"/>
        <v>--</v>
      </c>
      <c r="T105" s="190" t="str">
        <f t="shared" si="7"/>
        <v>--</v>
      </c>
      <c r="U105" s="189" t="str">
        <f t="shared" si="7"/>
        <v>--</v>
      </c>
      <c r="V105" s="190" t="str">
        <f t="shared" si="7"/>
        <v>--</v>
      </c>
    </row>
    <row r="106" spans="1:22" ht="20.25" customHeight="1" thickBot="1">
      <c r="A106" s="47"/>
      <c r="B106" s="66"/>
      <c r="C106" s="67"/>
      <c r="D106" s="67"/>
      <c r="E106" s="67"/>
      <c r="F106" s="67"/>
      <c r="G106" s="67"/>
      <c r="H106" s="67"/>
      <c r="I106" s="67"/>
      <c r="J106" s="67"/>
      <c r="K106" s="67"/>
      <c r="L106" s="67"/>
      <c r="M106" s="67"/>
      <c r="N106" s="67"/>
      <c r="O106" s="67"/>
      <c r="P106" s="67"/>
      <c r="Q106" s="67"/>
      <c r="R106" s="67"/>
      <c r="S106" s="67"/>
      <c r="T106" s="67"/>
      <c r="U106" s="67"/>
      <c r="V106" s="69"/>
    </row>
    <row r="107" spans="1:22" ht="13.5" thickTop="1">
      <c r="A107" s="14" t="s">
        <v>60</v>
      </c>
      <c r="B107" s="70">
        <f>SUM(B99:B101,B103:B106)</f>
        <v>0</v>
      </c>
      <c r="C107" s="122">
        <f aca="true" t="shared" si="8" ref="B107:V107">SUM(C99:C101,C103:C106)</f>
        <v>0</v>
      </c>
      <c r="D107" s="123">
        <f t="shared" si="8"/>
        <v>0</v>
      </c>
      <c r="E107" s="122">
        <f t="shared" si="8"/>
        <v>0</v>
      </c>
      <c r="F107" s="123">
        <f t="shared" si="8"/>
        <v>0</v>
      </c>
      <c r="G107" s="122">
        <f>SUM(G99:G101,G103:G106)</f>
        <v>0</v>
      </c>
      <c r="H107" s="123">
        <f t="shared" si="8"/>
        <v>0</v>
      </c>
      <c r="I107" s="122">
        <f t="shared" si="8"/>
        <v>0</v>
      </c>
      <c r="J107" s="123">
        <f t="shared" si="8"/>
        <v>0</v>
      </c>
      <c r="K107" s="122">
        <f t="shared" si="8"/>
        <v>0</v>
      </c>
      <c r="L107" s="123">
        <f t="shared" si="8"/>
        <v>0</v>
      </c>
      <c r="M107" s="122">
        <f t="shared" si="8"/>
        <v>0</v>
      </c>
      <c r="N107" s="123">
        <f t="shared" si="8"/>
        <v>0</v>
      </c>
      <c r="O107" s="122">
        <f t="shared" si="8"/>
        <v>0</v>
      </c>
      <c r="P107" s="123">
        <f t="shared" si="8"/>
        <v>0</v>
      </c>
      <c r="Q107" s="122">
        <f t="shared" si="8"/>
        <v>0</v>
      </c>
      <c r="R107" s="123">
        <f t="shared" si="8"/>
        <v>0</v>
      </c>
      <c r="S107" s="122">
        <f t="shared" si="8"/>
        <v>0</v>
      </c>
      <c r="T107" s="123">
        <f t="shared" si="8"/>
        <v>0</v>
      </c>
      <c r="U107" s="122">
        <f t="shared" si="8"/>
        <v>0</v>
      </c>
      <c r="V107" s="123">
        <f t="shared" si="8"/>
        <v>0</v>
      </c>
    </row>
    <row r="108" spans="1:22" ht="12.75">
      <c r="A108" s="42" t="s">
        <v>81</v>
      </c>
      <c r="B108" s="62"/>
      <c r="C108" s="63"/>
      <c r="D108" s="63"/>
      <c r="E108" s="63"/>
      <c r="F108" s="63"/>
      <c r="G108" s="63"/>
      <c r="H108" s="63"/>
      <c r="I108" s="63"/>
      <c r="J108" s="63"/>
      <c r="K108" s="63"/>
      <c r="L108" s="63"/>
      <c r="M108" s="63"/>
      <c r="N108" s="63"/>
      <c r="O108" s="63"/>
      <c r="P108" s="63"/>
      <c r="Q108" s="63"/>
      <c r="R108" s="63"/>
      <c r="S108" s="63"/>
      <c r="T108" s="63"/>
      <c r="U108" s="63"/>
      <c r="V108" s="78"/>
    </row>
    <row r="109" spans="1:22" ht="12.75">
      <c r="A109" s="45" t="s">
        <v>46</v>
      </c>
      <c r="B109" s="88" t="str">
        <f aca="true" t="shared" si="9" ref="B109:V109">IF(OR(B27&gt;0,B68&gt;0),B27+B68,"--")</f>
        <v>--</v>
      </c>
      <c r="C109" s="136" t="str">
        <f t="shared" si="9"/>
        <v>--</v>
      </c>
      <c r="D109" s="137" t="str">
        <f t="shared" si="9"/>
        <v>--</v>
      </c>
      <c r="E109" s="136" t="str">
        <f t="shared" si="9"/>
        <v>--</v>
      </c>
      <c r="F109" s="137" t="str">
        <f t="shared" si="9"/>
        <v>--</v>
      </c>
      <c r="G109" s="136" t="str">
        <f t="shared" si="9"/>
        <v>--</v>
      </c>
      <c r="H109" s="137" t="str">
        <f t="shared" si="9"/>
        <v>--</v>
      </c>
      <c r="I109" s="136" t="str">
        <f t="shared" si="9"/>
        <v>--</v>
      </c>
      <c r="J109" s="137" t="str">
        <f t="shared" si="9"/>
        <v>--</v>
      </c>
      <c r="K109" s="136" t="str">
        <f t="shared" si="9"/>
        <v>--</v>
      </c>
      <c r="L109" s="137" t="str">
        <f t="shared" si="9"/>
        <v>--</v>
      </c>
      <c r="M109" s="136" t="str">
        <f t="shared" si="9"/>
        <v>--</v>
      </c>
      <c r="N109" s="137" t="str">
        <f t="shared" si="9"/>
        <v>--</v>
      </c>
      <c r="O109" s="136" t="str">
        <f t="shared" si="9"/>
        <v>--</v>
      </c>
      <c r="P109" s="137" t="str">
        <f t="shared" si="9"/>
        <v>--</v>
      </c>
      <c r="Q109" s="136" t="str">
        <f t="shared" si="9"/>
        <v>--</v>
      </c>
      <c r="R109" s="137" t="str">
        <f t="shared" si="9"/>
        <v>--</v>
      </c>
      <c r="S109" s="136" t="str">
        <f t="shared" si="9"/>
        <v>--</v>
      </c>
      <c r="T109" s="137" t="str">
        <f t="shared" si="9"/>
        <v>--</v>
      </c>
      <c r="U109" s="136" t="str">
        <f t="shared" si="9"/>
        <v>--</v>
      </c>
      <c r="V109" s="137" t="str">
        <f t="shared" si="9"/>
        <v>--</v>
      </c>
    </row>
    <row r="110" spans="1:22" ht="12.75">
      <c r="A110" s="45" t="s">
        <v>47</v>
      </c>
      <c r="B110" s="88" t="str">
        <f aca="true" t="shared" si="10" ref="B110:V110">IF(OR(B28&gt;0,B69&gt;0),B28+B69,"--")</f>
        <v>--</v>
      </c>
      <c r="C110" s="136" t="str">
        <f t="shared" si="10"/>
        <v>--</v>
      </c>
      <c r="D110" s="137" t="str">
        <f t="shared" si="10"/>
        <v>--</v>
      </c>
      <c r="E110" s="136" t="str">
        <f t="shared" si="10"/>
        <v>--</v>
      </c>
      <c r="F110" s="137" t="str">
        <f t="shared" si="10"/>
        <v>--</v>
      </c>
      <c r="G110" s="136" t="str">
        <f t="shared" si="10"/>
        <v>--</v>
      </c>
      <c r="H110" s="137" t="str">
        <f t="shared" si="10"/>
        <v>--</v>
      </c>
      <c r="I110" s="136" t="str">
        <f t="shared" si="10"/>
        <v>--</v>
      </c>
      <c r="J110" s="137" t="str">
        <f t="shared" si="10"/>
        <v>--</v>
      </c>
      <c r="K110" s="136" t="str">
        <f t="shared" si="10"/>
        <v>--</v>
      </c>
      <c r="L110" s="137" t="str">
        <f t="shared" si="10"/>
        <v>--</v>
      </c>
      <c r="M110" s="136" t="str">
        <f t="shared" si="10"/>
        <v>--</v>
      </c>
      <c r="N110" s="137" t="str">
        <f t="shared" si="10"/>
        <v>--</v>
      </c>
      <c r="O110" s="136" t="str">
        <f t="shared" si="10"/>
        <v>--</v>
      </c>
      <c r="P110" s="137" t="str">
        <f t="shared" si="10"/>
        <v>--</v>
      </c>
      <c r="Q110" s="136" t="str">
        <f t="shared" si="10"/>
        <v>--</v>
      </c>
      <c r="R110" s="137" t="str">
        <f t="shared" si="10"/>
        <v>--</v>
      </c>
      <c r="S110" s="136" t="str">
        <f t="shared" si="10"/>
        <v>--</v>
      </c>
      <c r="T110" s="137" t="str">
        <f t="shared" si="10"/>
        <v>--</v>
      </c>
      <c r="U110" s="136" t="str">
        <f t="shared" si="10"/>
        <v>--</v>
      </c>
      <c r="V110" s="137" t="str">
        <f t="shared" si="10"/>
        <v>--</v>
      </c>
    </row>
    <row r="111" spans="1:22" ht="12.75">
      <c r="A111" s="45" t="s">
        <v>48</v>
      </c>
      <c r="B111" s="89" t="str">
        <f aca="true" t="shared" si="11" ref="B111:V111">IF(OR(B29&gt;0,B70&gt;0),B29+B70,"--")</f>
        <v>--</v>
      </c>
      <c r="C111" s="189" t="str">
        <f t="shared" si="11"/>
        <v>--</v>
      </c>
      <c r="D111" s="190" t="str">
        <f t="shared" si="11"/>
        <v>--</v>
      </c>
      <c r="E111" s="189" t="str">
        <f t="shared" si="11"/>
        <v>--</v>
      </c>
      <c r="F111" s="190" t="str">
        <f t="shared" si="11"/>
        <v>--</v>
      </c>
      <c r="G111" s="189" t="str">
        <f t="shared" si="11"/>
        <v>--</v>
      </c>
      <c r="H111" s="190" t="str">
        <f t="shared" si="11"/>
        <v>--</v>
      </c>
      <c r="I111" s="189" t="str">
        <f t="shared" si="11"/>
        <v>--</v>
      </c>
      <c r="J111" s="190" t="str">
        <f t="shared" si="11"/>
        <v>--</v>
      </c>
      <c r="K111" s="189" t="str">
        <f t="shared" si="11"/>
        <v>--</v>
      </c>
      <c r="L111" s="190" t="str">
        <f t="shared" si="11"/>
        <v>--</v>
      </c>
      <c r="M111" s="189" t="str">
        <f t="shared" si="11"/>
        <v>--</v>
      </c>
      <c r="N111" s="190" t="str">
        <f t="shared" si="11"/>
        <v>--</v>
      </c>
      <c r="O111" s="189" t="str">
        <f t="shared" si="11"/>
        <v>--</v>
      </c>
      <c r="P111" s="190" t="str">
        <f t="shared" si="11"/>
        <v>--</v>
      </c>
      <c r="Q111" s="189" t="str">
        <f t="shared" si="11"/>
        <v>--</v>
      </c>
      <c r="R111" s="190" t="str">
        <f t="shared" si="11"/>
        <v>--</v>
      </c>
      <c r="S111" s="189" t="str">
        <f t="shared" si="11"/>
        <v>--</v>
      </c>
      <c r="T111" s="190" t="str">
        <f t="shared" si="11"/>
        <v>--</v>
      </c>
      <c r="U111" s="189" t="str">
        <f t="shared" si="11"/>
        <v>--</v>
      </c>
      <c r="V111" s="190" t="str">
        <f t="shared" si="11"/>
        <v>--</v>
      </c>
    </row>
    <row r="112" spans="1:22" ht="13.5" thickBot="1">
      <c r="A112" s="45" t="s">
        <v>49</v>
      </c>
      <c r="B112" s="90" t="str">
        <f aca="true" t="shared" si="12" ref="B112:V112">IF(OR(B30&gt;0,B71&gt;0),B30+B71,"--")</f>
        <v>--</v>
      </c>
      <c r="C112" s="179" t="str">
        <f t="shared" si="12"/>
        <v>--</v>
      </c>
      <c r="D112" s="180" t="str">
        <f t="shared" si="12"/>
        <v>--</v>
      </c>
      <c r="E112" s="179" t="str">
        <f t="shared" si="12"/>
        <v>--</v>
      </c>
      <c r="F112" s="180" t="str">
        <f t="shared" si="12"/>
        <v>--</v>
      </c>
      <c r="G112" s="179" t="str">
        <f t="shared" si="12"/>
        <v>--</v>
      </c>
      <c r="H112" s="180" t="str">
        <f t="shared" si="12"/>
        <v>--</v>
      </c>
      <c r="I112" s="179" t="str">
        <f t="shared" si="12"/>
        <v>--</v>
      </c>
      <c r="J112" s="180" t="str">
        <f t="shared" si="12"/>
        <v>--</v>
      </c>
      <c r="K112" s="179" t="str">
        <f t="shared" si="12"/>
        <v>--</v>
      </c>
      <c r="L112" s="180" t="str">
        <f t="shared" si="12"/>
        <v>--</v>
      </c>
      <c r="M112" s="179" t="str">
        <f t="shared" si="12"/>
        <v>--</v>
      </c>
      <c r="N112" s="180" t="str">
        <f t="shared" si="12"/>
        <v>--</v>
      </c>
      <c r="O112" s="179" t="str">
        <f t="shared" si="12"/>
        <v>--</v>
      </c>
      <c r="P112" s="180" t="str">
        <f t="shared" si="12"/>
        <v>--</v>
      </c>
      <c r="Q112" s="179" t="str">
        <f t="shared" si="12"/>
        <v>--</v>
      </c>
      <c r="R112" s="180" t="str">
        <f t="shared" si="12"/>
        <v>--</v>
      </c>
      <c r="S112" s="179" t="str">
        <f t="shared" si="12"/>
        <v>--</v>
      </c>
      <c r="T112" s="180" t="str">
        <f t="shared" si="12"/>
        <v>--</v>
      </c>
      <c r="U112" s="179" t="str">
        <f t="shared" si="12"/>
        <v>--</v>
      </c>
      <c r="V112" s="180" t="str">
        <f t="shared" si="12"/>
        <v>--</v>
      </c>
    </row>
    <row r="113" spans="1:22" ht="13.5" thickTop="1">
      <c r="A113" s="14" t="s">
        <v>61</v>
      </c>
      <c r="B113" s="70">
        <f>SUM(B109:B112)</f>
        <v>0</v>
      </c>
      <c r="C113" s="122">
        <f>SUM(C109:C112)</f>
        <v>0</v>
      </c>
      <c r="D113" s="123">
        <f aca="true" t="shared" si="13" ref="D113:V113">SUM(D109:D111)</f>
        <v>0</v>
      </c>
      <c r="E113" s="122">
        <f>SUM(E109:E112)</f>
        <v>0</v>
      </c>
      <c r="F113" s="123">
        <f t="shared" si="13"/>
        <v>0</v>
      </c>
      <c r="G113" s="122">
        <f>SUM(G109:G112)</f>
        <v>0</v>
      </c>
      <c r="H113" s="123">
        <f t="shared" si="13"/>
        <v>0</v>
      </c>
      <c r="I113" s="122">
        <f>SUM(I109:I112)</f>
        <v>0</v>
      </c>
      <c r="J113" s="123">
        <f t="shared" si="13"/>
        <v>0</v>
      </c>
      <c r="K113" s="122">
        <f>SUM(K109:K112)</f>
        <v>0</v>
      </c>
      <c r="L113" s="123">
        <f t="shared" si="13"/>
        <v>0</v>
      </c>
      <c r="M113" s="122">
        <f>SUM(M109:M112)</f>
        <v>0</v>
      </c>
      <c r="N113" s="123">
        <f t="shared" si="13"/>
        <v>0</v>
      </c>
      <c r="O113" s="122">
        <f>SUM(O109:O112)</f>
        <v>0</v>
      </c>
      <c r="P113" s="123">
        <f t="shared" si="13"/>
        <v>0</v>
      </c>
      <c r="Q113" s="122">
        <f>SUM(Q109:Q112)</f>
        <v>0</v>
      </c>
      <c r="R113" s="123">
        <f t="shared" si="13"/>
        <v>0</v>
      </c>
      <c r="S113" s="122">
        <f>SUM(S109:S112)</f>
        <v>0</v>
      </c>
      <c r="T113" s="123">
        <f t="shared" si="13"/>
        <v>0</v>
      </c>
      <c r="U113" s="122">
        <f>SUM(U109:U112)</f>
        <v>0</v>
      </c>
      <c r="V113" s="123">
        <f t="shared" si="13"/>
        <v>0</v>
      </c>
    </row>
    <row r="114" spans="1:22" ht="20.25" customHeight="1">
      <c r="A114" s="14"/>
      <c r="B114" s="72"/>
      <c r="C114" s="73"/>
      <c r="D114" s="73"/>
      <c r="E114" s="73"/>
      <c r="F114" s="73"/>
      <c r="G114" s="73"/>
      <c r="H114" s="73"/>
      <c r="I114" s="73"/>
      <c r="J114" s="73"/>
      <c r="K114" s="73"/>
      <c r="L114" s="73"/>
      <c r="M114" s="73"/>
      <c r="N114" s="73"/>
      <c r="O114" s="73"/>
      <c r="P114" s="73"/>
      <c r="Q114" s="73"/>
      <c r="R114" s="73"/>
      <c r="S114" s="73"/>
      <c r="T114" s="73"/>
      <c r="U114" s="73"/>
      <c r="V114" s="74"/>
    </row>
    <row r="115" spans="1:22" ht="12.75">
      <c r="A115" s="42" t="s">
        <v>101</v>
      </c>
      <c r="B115" s="75"/>
      <c r="C115" s="76"/>
      <c r="D115" s="76"/>
      <c r="E115" s="76"/>
      <c r="F115" s="76"/>
      <c r="G115" s="76"/>
      <c r="H115" s="76"/>
      <c r="I115" s="76"/>
      <c r="J115" s="76"/>
      <c r="K115" s="76"/>
      <c r="L115" s="76"/>
      <c r="M115" s="76"/>
      <c r="N115" s="76"/>
      <c r="O115" s="76"/>
      <c r="P115" s="76"/>
      <c r="Q115" s="76"/>
      <c r="R115" s="76"/>
      <c r="S115" s="76"/>
      <c r="T115" s="76"/>
      <c r="U115" s="76"/>
      <c r="V115" s="77"/>
    </row>
    <row r="116" spans="1:22" ht="12.75">
      <c r="A116" s="47">
        <f>IF($A33&gt;"",$A33,"")</f>
      </c>
      <c r="B116" s="88" t="str">
        <f aca="true" t="shared" si="14" ref="B116:V116">IF(OR(B33&gt;0,B74&gt;0),B33+B74,"--")</f>
        <v>--</v>
      </c>
      <c r="C116" s="136" t="str">
        <f t="shared" si="14"/>
        <v>--</v>
      </c>
      <c r="D116" s="137" t="str">
        <f t="shared" si="14"/>
        <v>--</v>
      </c>
      <c r="E116" s="136" t="str">
        <f t="shared" si="14"/>
        <v>--</v>
      </c>
      <c r="F116" s="137" t="str">
        <f t="shared" si="14"/>
        <v>--</v>
      </c>
      <c r="G116" s="136" t="str">
        <f t="shared" si="14"/>
        <v>--</v>
      </c>
      <c r="H116" s="137" t="str">
        <f t="shared" si="14"/>
        <v>--</v>
      </c>
      <c r="I116" s="136" t="str">
        <f t="shared" si="14"/>
        <v>--</v>
      </c>
      <c r="J116" s="137" t="str">
        <f t="shared" si="14"/>
        <v>--</v>
      </c>
      <c r="K116" s="136" t="str">
        <f t="shared" si="14"/>
        <v>--</v>
      </c>
      <c r="L116" s="137" t="str">
        <f t="shared" si="14"/>
        <v>--</v>
      </c>
      <c r="M116" s="136" t="str">
        <f t="shared" si="14"/>
        <v>--</v>
      </c>
      <c r="N116" s="137" t="str">
        <f t="shared" si="14"/>
        <v>--</v>
      </c>
      <c r="O116" s="136" t="str">
        <f t="shared" si="14"/>
        <v>--</v>
      </c>
      <c r="P116" s="137" t="str">
        <f t="shared" si="14"/>
        <v>--</v>
      </c>
      <c r="Q116" s="136" t="str">
        <f t="shared" si="14"/>
        <v>--</v>
      </c>
      <c r="R116" s="137" t="str">
        <f t="shared" si="14"/>
        <v>--</v>
      </c>
      <c r="S116" s="136" t="str">
        <f t="shared" si="14"/>
        <v>--</v>
      </c>
      <c r="T116" s="137" t="str">
        <f t="shared" si="14"/>
        <v>--</v>
      </c>
      <c r="U116" s="136" t="str">
        <f t="shared" si="14"/>
        <v>--</v>
      </c>
      <c r="V116" s="137" t="str">
        <f t="shared" si="14"/>
        <v>--</v>
      </c>
    </row>
    <row r="117" spans="1:22" ht="12.75">
      <c r="A117" s="47">
        <f>IF($A34&gt;"",$A34,"")</f>
      </c>
      <c r="B117" s="88" t="str">
        <f aca="true" t="shared" si="15" ref="B117:V117">IF(OR(B34&gt;0,B75&gt;0),B34+B75,"--")</f>
        <v>--</v>
      </c>
      <c r="C117" s="136" t="str">
        <f t="shared" si="15"/>
        <v>--</v>
      </c>
      <c r="D117" s="137" t="str">
        <f t="shared" si="15"/>
        <v>--</v>
      </c>
      <c r="E117" s="136" t="str">
        <f t="shared" si="15"/>
        <v>--</v>
      </c>
      <c r="F117" s="137" t="str">
        <f t="shared" si="15"/>
        <v>--</v>
      </c>
      <c r="G117" s="136" t="str">
        <f t="shared" si="15"/>
        <v>--</v>
      </c>
      <c r="H117" s="137" t="str">
        <f t="shared" si="15"/>
        <v>--</v>
      </c>
      <c r="I117" s="136" t="str">
        <f t="shared" si="15"/>
        <v>--</v>
      </c>
      <c r="J117" s="137" t="str">
        <f t="shared" si="15"/>
        <v>--</v>
      </c>
      <c r="K117" s="136" t="str">
        <f t="shared" si="15"/>
        <v>--</v>
      </c>
      <c r="L117" s="137" t="str">
        <f t="shared" si="15"/>
        <v>--</v>
      </c>
      <c r="M117" s="136" t="str">
        <f t="shared" si="15"/>
        <v>--</v>
      </c>
      <c r="N117" s="137" t="str">
        <f t="shared" si="15"/>
        <v>--</v>
      </c>
      <c r="O117" s="136" t="str">
        <f t="shared" si="15"/>
        <v>--</v>
      </c>
      <c r="P117" s="137" t="str">
        <f t="shared" si="15"/>
        <v>--</v>
      </c>
      <c r="Q117" s="136" t="str">
        <f t="shared" si="15"/>
        <v>--</v>
      </c>
      <c r="R117" s="137" t="str">
        <f t="shared" si="15"/>
        <v>--</v>
      </c>
      <c r="S117" s="136" t="str">
        <f t="shared" si="15"/>
        <v>--</v>
      </c>
      <c r="T117" s="137" t="str">
        <f t="shared" si="15"/>
        <v>--</v>
      </c>
      <c r="U117" s="136" t="str">
        <f t="shared" si="15"/>
        <v>--</v>
      </c>
      <c r="V117" s="137" t="str">
        <f t="shared" si="15"/>
        <v>--</v>
      </c>
    </row>
    <row r="118" spans="1:22" ht="12.75">
      <c r="A118" s="47">
        <f>IF($A35&gt;"",$A35,"")</f>
      </c>
      <c r="B118" s="89" t="str">
        <f aca="true" t="shared" si="16" ref="B118:V118">IF(OR(B35&gt;0,B76&gt;0),B35+B76,"--")</f>
        <v>--</v>
      </c>
      <c r="C118" s="189" t="str">
        <f t="shared" si="16"/>
        <v>--</v>
      </c>
      <c r="D118" s="190" t="str">
        <f t="shared" si="16"/>
        <v>--</v>
      </c>
      <c r="E118" s="189" t="str">
        <f t="shared" si="16"/>
        <v>--</v>
      </c>
      <c r="F118" s="190" t="str">
        <f t="shared" si="16"/>
        <v>--</v>
      </c>
      <c r="G118" s="189" t="str">
        <f t="shared" si="16"/>
        <v>--</v>
      </c>
      <c r="H118" s="190" t="str">
        <f t="shared" si="16"/>
        <v>--</v>
      </c>
      <c r="I118" s="189" t="str">
        <f t="shared" si="16"/>
        <v>--</v>
      </c>
      <c r="J118" s="190" t="str">
        <f t="shared" si="16"/>
        <v>--</v>
      </c>
      <c r="K118" s="189" t="str">
        <f t="shared" si="16"/>
        <v>--</v>
      </c>
      <c r="L118" s="190" t="str">
        <f t="shared" si="16"/>
        <v>--</v>
      </c>
      <c r="M118" s="189" t="str">
        <f t="shared" si="16"/>
        <v>--</v>
      </c>
      <c r="N118" s="190" t="str">
        <f t="shared" si="16"/>
        <v>--</v>
      </c>
      <c r="O118" s="189" t="str">
        <f t="shared" si="16"/>
        <v>--</v>
      </c>
      <c r="P118" s="190" t="str">
        <f t="shared" si="16"/>
        <v>--</v>
      </c>
      <c r="Q118" s="189" t="str">
        <f t="shared" si="16"/>
        <v>--</v>
      </c>
      <c r="R118" s="190" t="str">
        <f t="shared" si="16"/>
        <v>--</v>
      </c>
      <c r="S118" s="189" t="str">
        <f t="shared" si="16"/>
        <v>--</v>
      </c>
      <c r="T118" s="190" t="str">
        <f t="shared" si="16"/>
        <v>--</v>
      </c>
      <c r="U118" s="189" t="str">
        <f t="shared" si="16"/>
        <v>--</v>
      </c>
      <c r="V118" s="190" t="str">
        <f t="shared" si="16"/>
        <v>--</v>
      </c>
    </row>
    <row r="119" spans="1:22" ht="20.25" customHeight="1" thickBot="1">
      <c r="A119" s="5"/>
      <c r="B119" s="62"/>
      <c r="C119" s="63"/>
      <c r="D119" s="63"/>
      <c r="E119" s="63"/>
      <c r="F119" s="63"/>
      <c r="G119" s="63"/>
      <c r="H119" s="63"/>
      <c r="I119" s="63"/>
      <c r="J119" s="63"/>
      <c r="K119" s="63"/>
      <c r="L119" s="63"/>
      <c r="M119" s="63"/>
      <c r="N119" s="63"/>
      <c r="O119" s="63"/>
      <c r="P119" s="63"/>
      <c r="Q119" s="63"/>
      <c r="R119" s="63"/>
      <c r="S119" s="63"/>
      <c r="T119" s="63"/>
      <c r="U119" s="63"/>
      <c r="V119" s="78"/>
    </row>
    <row r="120" spans="1:22" ht="20.25" customHeight="1" thickTop="1">
      <c r="A120" s="14" t="s">
        <v>102</v>
      </c>
      <c r="B120" s="70">
        <f>SUM(B116:B119)</f>
        <v>0</v>
      </c>
      <c r="C120" s="122">
        <f>SUM(C116:C119)</f>
        <v>0</v>
      </c>
      <c r="D120" s="123">
        <f>SUM(D116:D118)</f>
        <v>0</v>
      </c>
      <c r="E120" s="122">
        <f>SUM(E116:E119)</f>
        <v>0</v>
      </c>
      <c r="F120" s="123">
        <f>SUM(F116:F118)</f>
        <v>0</v>
      </c>
      <c r="G120" s="122">
        <f>SUM(G116:G119)</f>
        <v>0</v>
      </c>
      <c r="H120" s="123">
        <f>SUM(H116:H118)</f>
        <v>0</v>
      </c>
      <c r="I120" s="122">
        <f>SUM(I116:I119)</f>
        <v>0</v>
      </c>
      <c r="J120" s="123">
        <f>SUM(J116:J118)</f>
        <v>0</v>
      </c>
      <c r="K120" s="122">
        <f>SUM(K116:K119)</f>
        <v>0</v>
      </c>
      <c r="L120" s="123">
        <f>SUM(L116:L118)</f>
        <v>0</v>
      </c>
      <c r="M120" s="122">
        <f>SUM(M116:M119)</f>
        <v>0</v>
      </c>
      <c r="N120" s="123">
        <f>SUM(N116:N118)</f>
        <v>0</v>
      </c>
      <c r="O120" s="122">
        <f>SUM(O116:O119)</f>
        <v>0</v>
      </c>
      <c r="P120" s="123">
        <f>SUM(P116:P118)</f>
        <v>0</v>
      </c>
      <c r="Q120" s="122">
        <f>SUM(Q116:Q119)</f>
        <v>0</v>
      </c>
      <c r="R120" s="123">
        <f>SUM(R116:R118)</f>
        <v>0</v>
      </c>
      <c r="S120" s="122">
        <f>SUM(S116:S119)</f>
        <v>0</v>
      </c>
      <c r="T120" s="123">
        <f>SUM(T116:T118)</f>
        <v>0</v>
      </c>
      <c r="U120" s="122">
        <f>SUM(U116:U119)</f>
        <v>0</v>
      </c>
      <c r="V120" s="123">
        <f>SUM(V116:V118)</f>
        <v>0</v>
      </c>
    </row>
    <row r="121" spans="1:22" ht="12.75">
      <c r="A121" s="42" t="s">
        <v>19</v>
      </c>
      <c r="B121" s="62"/>
      <c r="C121" s="63"/>
      <c r="D121" s="63"/>
      <c r="E121" s="63"/>
      <c r="F121" s="63"/>
      <c r="G121" s="63"/>
      <c r="H121" s="63"/>
      <c r="I121" s="63"/>
      <c r="J121" s="63"/>
      <c r="K121" s="63"/>
      <c r="L121" s="63"/>
      <c r="M121" s="63"/>
      <c r="N121" s="63"/>
      <c r="O121" s="63"/>
      <c r="P121" s="63"/>
      <c r="Q121" s="63"/>
      <c r="R121" s="63"/>
      <c r="S121" s="63"/>
      <c r="T121" s="63"/>
      <c r="U121" s="63"/>
      <c r="V121" s="78"/>
    </row>
    <row r="122" spans="1:22" ht="12.75">
      <c r="A122" s="14" t="s">
        <v>68</v>
      </c>
      <c r="B122" s="79">
        <f>B107+B113+B120</f>
        <v>0</v>
      </c>
      <c r="C122" s="187">
        <f>C107+C113+C120</f>
        <v>0</v>
      </c>
      <c r="D122" s="188">
        <f aca="true" t="shared" si="17" ref="C122:V122">D107+D113+D120</f>
        <v>0</v>
      </c>
      <c r="E122" s="187">
        <f>E107+E113+E120</f>
        <v>0</v>
      </c>
      <c r="F122" s="188">
        <f t="shared" si="17"/>
        <v>0</v>
      </c>
      <c r="G122" s="187">
        <f t="shared" si="17"/>
        <v>0</v>
      </c>
      <c r="H122" s="188">
        <f t="shared" si="17"/>
        <v>0</v>
      </c>
      <c r="I122" s="187">
        <f t="shared" si="17"/>
        <v>0</v>
      </c>
      <c r="J122" s="188">
        <f t="shared" si="17"/>
        <v>0</v>
      </c>
      <c r="K122" s="187">
        <f t="shared" si="17"/>
        <v>0</v>
      </c>
      <c r="L122" s="188">
        <f t="shared" si="17"/>
        <v>0</v>
      </c>
      <c r="M122" s="187">
        <f>M107+M113+M120</f>
        <v>0</v>
      </c>
      <c r="N122" s="188">
        <f t="shared" si="17"/>
        <v>0</v>
      </c>
      <c r="O122" s="187">
        <f t="shared" si="17"/>
        <v>0</v>
      </c>
      <c r="P122" s="188">
        <f t="shared" si="17"/>
        <v>0</v>
      </c>
      <c r="Q122" s="187">
        <f t="shared" si="17"/>
        <v>0</v>
      </c>
      <c r="R122" s="188">
        <f t="shared" si="17"/>
        <v>0</v>
      </c>
      <c r="S122" s="187">
        <f t="shared" si="17"/>
        <v>0</v>
      </c>
      <c r="T122" s="188">
        <f t="shared" si="17"/>
        <v>0</v>
      </c>
      <c r="U122" s="187">
        <f t="shared" si="17"/>
        <v>0</v>
      </c>
      <c r="V122" s="188">
        <f t="shared" si="17"/>
        <v>0</v>
      </c>
    </row>
    <row r="123" spans="1:22" ht="12.75">
      <c r="A123" s="12"/>
      <c r="B123" s="80"/>
      <c r="C123" s="80"/>
      <c r="D123" s="80"/>
      <c r="E123" s="80"/>
      <c r="F123" s="80"/>
      <c r="G123" s="80"/>
      <c r="H123" s="80"/>
      <c r="I123" s="80"/>
      <c r="J123" s="80"/>
      <c r="K123" s="80"/>
      <c r="L123" s="80"/>
      <c r="M123" s="80"/>
      <c r="N123" s="80"/>
      <c r="O123" s="80"/>
      <c r="P123" s="80"/>
      <c r="Q123" s="80"/>
      <c r="R123" s="80"/>
      <c r="S123" s="80"/>
      <c r="T123" s="80"/>
      <c r="U123" s="80"/>
      <c r="V123" s="80"/>
    </row>
    <row r="124" spans="1:22" ht="12.75">
      <c r="A124" s="112" t="s">
        <v>44</v>
      </c>
      <c r="B124" s="72"/>
      <c r="C124" s="73"/>
      <c r="D124" s="73"/>
      <c r="E124" s="73"/>
      <c r="F124" s="73"/>
      <c r="G124" s="73"/>
      <c r="H124" s="73"/>
      <c r="I124" s="73"/>
      <c r="J124" s="73"/>
      <c r="K124" s="73"/>
      <c r="L124" s="73"/>
      <c r="M124" s="73"/>
      <c r="N124" s="73"/>
      <c r="O124" s="73"/>
      <c r="P124" s="73"/>
      <c r="Q124" s="73"/>
      <c r="R124" s="73"/>
      <c r="S124" s="73"/>
      <c r="T124" s="73"/>
      <c r="U124" s="73"/>
      <c r="V124" s="74"/>
    </row>
    <row r="125" spans="1:22" ht="12.75" customHeight="1">
      <c r="A125" s="13" t="s">
        <v>12</v>
      </c>
      <c r="B125" s="75"/>
      <c r="C125" s="59"/>
      <c r="D125" s="76"/>
      <c r="E125" s="76"/>
      <c r="F125" s="76"/>
      <c r="G125" s="76"/>
      <c r="H125" s="76"/>
      <c r="I125" s="76"/>
      <c r="J125" s="76"/>
      <c r="K125" s="76"/>
      <c r="L125" s="76"/>
      <c r="M125" s="76"/>
      <c r="N125" s="76"/>
      <c r="O125" s="76"/>
      <c r="P125" s="76"/>
      <c r="Q125" s="76"/>
      <c r="R125" s="76"/>
      <c r="S125" s="76"/>
      <c r="T125" s="76"/>
      <c r="U125" s="76"/>
      <c r="V125" s="77"/>
    </row>
    <row r="126" spans="1:22" ht="14.25">
      <c r="A126" s="14" t="s">
        <v>88</v>
      </c>
      <c r="B126" s="88" t="str">
        <f aca="true" t="shared" si="18" ref="B126:V126">IF(OR(B43&gt;0,B84&gt;0),B43+B84,"--")</f>
        <v>--</v>
      </c>
      <c r="C126" s="136" t="str">
        <f t="shared" si="18"/>
        <v>--</v>
      </c>
      <c r="D126" s="137" t="str">
        <f t="shared" si="18"/>
        <v>--</v>
      </c>
      <c r="E126" s="136" t="str">
        <f t="shared" si="18"/>
        <v>--</v>
      </c>
      <c r="F126" s="137" t="str">
        <f t="shared" si="18"/>
        <v>--</v>
      </c>
      <c r="G126" s="136" t="str">
        <f t="shared" si="18"/>
        <v>--</v>
      </c>
      <c r="H126" s="137" t="str">
        <f t="shared" si="18"/>
        <v>--</v>
      </c>
      <c r="I126" s="136" t="str">
        <f t="shared" si="18"/>
        <v>--</v>
      </c>
      <c r="J126" s="137" t="str">
        <f t="shared" si="18"/>
        <v>--</v>
      </c>
      <c r="K126" s="136" t="str">
        <f t="shared" si="18"/>
        <v>--</v>
      </c>
      <c r="L126" s="137" t="str">
        <f t="shared" si="18"/>
        <v>--</v>
      </c>
      <c r="M126" s="136" t="str">
        <f t="shared" si="18"/>
        <v>--</v>
      </c>
      <c r="N126" s="137" t="str">
        <f t="shared" si="18"/>
        <v>--</v>
      </c>
      <c r="O126" s="136" t="str">
        <f t="shared" si="18"/>
        <v>--</v>
      </c>
      <c r="P126" s="137" t="str">
        <f t="shared" si="18"/>
        <v>--</v>
      </c>
      <c r="Q126" s="136" t="str">
        <f t="shared" si="18"/>
        <v>--</v>
      </c>
      <c r="R126" s="137" t="str">
        <f t="shared" si="18"/>
        <v>--</v>
      </c>
      <c r="S126" s="136" t="str">
        <f t="shared" si="18"/>
        <v>--</v>
      </c>
      <c r="T126" s="137" t="str">
        <f t="shared" si="18"/>
        <v>--</v>
      </c>
      <c r="U126" s="136" t="str">
        <f t="shared" si="18"/>
        <v>--</v>
      </c>
      <c r="V126" s="137" t="str">
        <f t="shared" si="18"/>
        <v>--</v>
      </c>
    </row>
    <row r="127" spans="1:22" ht="14.25">
      <c r="A127" s="14" t="s">
        <v>89</v>
      </c>
      <c r="B127" s="88" t="str">
        <f aca="true" t="shared" si="19" ref="B127:V127">IF(OR(B44&gt;0,B85&gt;0),B44+B85,"--")</f>
        <v>--</v>
      </c>
      <c r="C127" s="136" t="str">
        <f t="shared" si="19"/>
        <v>--</v>
      </c>
      <c r="D127" s="137" t="str">
        <f t="shared" si="19"/>
        <v>--</v>
      </c>
      <c r="E127" s="136" t="str">
        <f t="shared" si="19"/>
        <v>--</v>
      </c>
      <c r="F127" s="137" t="str">
        <f t="shared" si="19"/>
        <v>--</v>
      </c>
      <c r="G127" s="136" t="str">
        <f t="shared" si="19"/>
        <v>--</v>
      </c>
      <c r="H127" s="137" t="str">
        <f t="shared" si="19"/>
        <v>--</v>
      </c>
      <c r="I127" s="136" t="str">
        <f t="shared" si="19"/>
        <v>--</v>
      </c>
      <c r="J127" s="137" t="str">
        <f t="shared" si="19"/>
        <v>--</v>
      </c>
      <c r="K127" s="136" t="str">
        <f t="shared" si="19"/>
        <v>--</v>
      </c>
      <c r="L127" s="137" t="str">
        <f t="shared" si="19"/>
        <v>--</v>
      </c>
      <c r="M127" s="136" t="str">
        <f t="shared" si="19"/>
        <v>--</v>
      </c>
      <c r="N127" s="137" t="str">
        <f t="shared" si="19"/>
        <v>--</v>
      </c>
      <c r="O127" s="136" t="str">
        <f t="shared" si="19"/>
        <v>--</v>
      </c>
      <c r="P127" s="137" t="str">
        <f t="shared" si="19"/>
        <v>--</v>
      </c>
      <c r="Q127" s="136" t="str">
        <f t="shared" si="19"/>
        <v>--</v>
      </c>
      <c r="R127" s="137" t="str">
        <f t="shared" si="19"/>
        <v>--</v>
      </c>
      <c r="S127" s="136" t="str">
        <f t="shared" si="19"/>
        <v>--</v>
      </c>
      <c r="T127" s="137" t="str">
        <f t="shared" si="19"/>
        <v>--</v>
      </c>
      <c r="U127" s="136" t="str">
        <f t="shared" si="19"/>
        <v>--</v>
      </c>
      <c r="V127" s="137" t="str">
        <f t="shared" si="19"/>
        <v>--</v>
      </c>
    </row>
    <row r="128" spans="1:22" ht="14.25">
      <c r="A128" s="14" t="s">
        <v>90</v>
      </c>
      <c r="B128" s="88" t="str">
        <f aca="true" t="shared" si="20" ref="B128:V128">IF(OR(B45&gt;0,B86&gt;0),B45+B86,"--")</f>
        <v>--</v>
      </c>
      <c r="C128" s="191" t="str">
        <f t="shared" si="20"/>
        <v>--</v>
      </c>
      <c r="D128" s="192" t="str">
        <f t="shared" si="20"/>
        <v>--</v>
      </c>
      <c r="E128" s="136" t="str">
        <f t="shared" si="20"/>
        <v>--</v>
      </c>
      <c r="F128" s="137" t="str">
        <f t="shared" si="20"/>
        <v>--</v>
      </c>
      <c r="G128" s="136" t="str">
        <f t="shared" si="20"/>
        <v>--</v>
      </c>
      <c r="H128" s="137" t="str">
        <f t="shared" si="20"/>
        <v>--</v>
      </c>
      <c r="I128" s="136" t="str">
        <f t="shared" si="20"/>
        <v>--</v>
      </c>
      <c r="J128" s="137" t="str">
        <f t="shared" si="20"/>
        <v>--</v>
      </c>
      <c r="K128" s="136" t="str">
        <f t="shared" si="20"/>
        <v>--</v>
      </c>
      <c r="L128" s="137" t="str">
        <f t="shared" si="20"/>
        <v>--</v>
      </c>
      <c r="M128" s="136" t="str">
        <f t="shared" si="20"/>
        <v>--</v>
      </c>
      <c r="N128" s="137" t="str">
        <f t="shared" si="20"/>
        <v>--</v>
      </c>
      <c r="O128" s="136" t="str">
        <f t="shared" si="20"/>
        <v>--</v>
      </c>
      <c r="P128" s="137" t="str">
        <f t="shared" si="20"/>
        <v>--</v>
      </c>
      <c r="Q128" s="136" t="str">
        <f t="shared" si="20"/>
        <v>--</v>
      </c>
      <c r="R128" s="137" t="str">
        <f t="shared" si="20"/>
        <v>--</v>
      </c>
      <c r="S128" s="136" t="str">
        <f t="shared" si="20"/>
        <v>--</v>
      </c>
      <c r="T128" s="137" t="str">
        <f t="shared" si="20"/>
        <v>--</v>
      </c>
      <c r="U128" s="136" t="str">
        <f t="shared" si="20"/>
        <v>--</v>
      </c>
      <c r="V128" s="137" t="str">
        <f t="shared" si="20"/>
        <v>--</v>
      </c>
    </row>
    <row r="129" spans="1:22" ht="12.75">
      <c r="A129" s="48"/>
      <c r="B129" s="80"/>
      <c r="C129" s="80"/>
      <c r="D129" s="80"/>
      <c r="E129" s="80"/>
      <c r="F129" s="80"/>
      <c r="G129" s="80"/>
      <c r="H129" s="80"/>
      <c r="I129" s="80"/>
      <c r="J129" s="80"/>
      <c r="K129" s="80"/>
      <c r="L129" s="80"/>
      <c r="M129" s="80"/>
      <c r="N129" s="80"/>
      <c r="O129" s="80"/>
      <c r="P129" s="80"/>
      <c r="Q129" s="80"/>
      <c r="R129" s="80"/>
      <c r="S129" s="80"/>
      <c r="T129" s="80"/>
      <c r="U129" s="80"/>
      <c r="V129" s="80"/>
    </row>
    <row r="130" spans="1:22" ht="22.5">
      <c r="A130" s="112" t="s">
        <v>45</v>
      </c>
      <c r="B130" s="72"/>
      <c r="C130" s="73"/>
      <c r="D130" s="73"/>
      <c r="E130" s="73"/>
      <c r="F130" s="73"/>
      <c r="G130" s="73"/>
      <c r="H130" s="73"/>
      <c r="I130" s="73"/>
      <c r="J130" s="73"/>
      <c r="K130" s="73"/>
      <c r="L130" s="73"/>
      <c r="M130" s="73"/>
      <c r="N130" s="73"/>
      <c r="O130" s="73"/>
      <c r="P130" s="73"/>
      <c r="Q130" s="73"/>
      <c r="R130" s="73"/>
      <c r="S130" s="73"/>
      <c r="T130" s="73"/>
      <c r="U130" s="73"/>
      <c r="V130" s="74"/>
    </row>
    <row r="131" spans="1:22" ht="12.75" customHeight="1" hidden="1">
      <c r="A131" s="13" t="s">
        <v>10</v>
      </c>
      <c r="B131" s="75"/>
      <c r="C131" s="76"/>
      <c r="D131" s="76"/>
      <c r="E131" s="76"/>
      <c r="F131" s="76"/>
      <c r="G131" s="76"/>
      <c r="H131" s="76"/>
      <c r="I131" s="76"/>
      <c r="J131" s="76"/>
      <c r="K131" s="76"/>
      <c r="L131" s="76"/>
      <c r="M131" s="76"/>
      <c r="N131" s="76"/>
      <c r="O131" s="76"/>
      <c r="P131" s="76"/>
      <c r="Q131" s="76"/>
      <c r="R131" s="76"/>
      <c r="S131" s="76"/>
      <c r="T131" s="76"/>
      <c r="U131" s="76"/>
      <c r="V131" s="77"/>
    </row>
    <row r="132" spans="1:22" ht="12.75" customHeight="1" hidden="1">
      <c r="A132" s="14" t="s">
        <v>73</v>
      </c>
      <c r="B132" s="88" t="str">
        <f aca="true" t="shared" si="21" ref="B132:V132">IF(OR(B49&gt;0,B90&gt;0),B49+B90,"--")</f>
        <v>--</v>
      </c>
      <c r="C132" s="136" t="str">
        <f t="shared" si="21"/>
        <v>--</v>
      </c>
      <c r="D132" s="137" t="str">
        <f t="shared" si="21"/>
        <v>--</v>
      </c>
      <c r="E132" s="136" t="str">
        <f t="shared" si="21"/>
        <v>--</v>
      </c>
      <c r="F132" s="137" t="str">
        <f t="shared" si="21"/>
        <v>--</v>
      </c>
      <c r="G132" s="136" t="str">
        <f t="shared" si="21"/>
        <v>--</v>
      </c>
      <c r="H132" s="137" t="str">
        <f t="shared" si="21"/>
        <v>--</v>
      </c>
      <c r="I132" s="136" t="str">
        <f t="shared" si="21"/>
        <v>--</v>
      </c>
      <c r="J132" s="137" t="str">
        <f t="shared" si="21"/>
        <v>--</v>
      </c>
      <c r="K132" s="136" t="str">
        <f t="shared" si="21"/>
        <v>--</v>
      </c>
      <c r="L132" s="137" t="str">
        <f t="shared" si="21"/>
        <v>--</v>
      </c>
      <c r="M132" s="136" t="str">
        <f t="shared" si="21"/>
        <v>--</v>
      </c>
      <c r="N132" s="137" t="str">
        <f t="shared" si="21"/>
        <v>--</v>
      </c>
      <c r="O132" s="136" t="str">
        <f t="shared" si="21"/>
        <v>--</v>
      </c>
      <c r="P132" s="137" t="str">
        <f t="shared" si="21"/>
        <v>--</v>
      </c>
      <c r="Q132" s="136" t="str">
        <f t="shared" si="21"/>
        <v>--</v>
      </c>
      <c r="R132" s="137" t="str">
        <f t="shared" si="21"/>
        <v>--</v>
      </c>
      <c r="S132" s="136" t="str">
        <f t="shared" si="21"/>
        <v>--</v>
      </c>
      <c r="T132" s="137" t="str">
        <f t="shared" si="21"/>
        <v>--</v>
      </c>
      <c r="U132" s="136" t="str">
        <f t="shared" si="21"/>
        <v>--</v>
      </c>
      <c r="V132" s="137" t="str">
        <f t="shared" si="21"/>
        <v>--</v>
      </c>
    </row>
    <row r="133" spans="1:22" ht="12.75" customHeight="1" hidden="1">
      <c r="A133" s="14" t="s">
        <v>74</v>
      </c>
      <c r="B133" s="88" t="str">
        <f aca="true" t="shared" si="22" ref="B133:V133">IF(OR(B50&gt;0,B91&gt;0),B50+B91,"--")</f>
        <v>--</v>
      </c>
      <c r="C133" s="136" t="str">
        <f t="shared" si="22"/>
        <v>--</v>
      </c>
      <c r="D133" s="137" t="str">
        <f t="shared" si="22"/>
        <v>--</v>
      </c>
      <c r="E133" s="136" t="str">
        <f t="shared" si="22"/>
        <v>--</v>
      </c>
      <c r="F133" s="137" t="str">
        <f t="shared" si="22"/>
        <v>--</v>
      </c>
      <c r="G133" s="136" t="str">
        <f t="shared" si="22"/>
        <v>--</v>
      </c>
      <c r="H133" s="137" t="str">
        <f t="shared" si="22"/>
        <v>--</v>
      </c>
      <c r="I133" s="136" t="str">
        <f t="shared" si="22"/>
        <v>--</v>
      </c>
      <c r="J133" s="137" t="str">
        <f t="shared" si="22"/>
        <v>--</v>
      </c>
      <c r="K133" s="136" t="str">
        <f t="shared" si="22"/>
        <v>--</v>
      </c>
      <c r="L133" s="137" t="str">
        <f t="shared" si="22"/>
        <v>--</v>
      </c>
      <c r="M133" s="136" t="str">
        <f t="shared" si="22"/>
        <v>--</v>
      </c>
      <c r="N133" s="137" t="str">
        <f t="shared" si="22"/>
        <v>--</v>
      </c>
      <c r="O133" s="136" t="str">
        <f t="shared" si="22"/>
        <v>--</v>
      </c>
      <c r="P133" s="137" t="str">
        <f t="shared" si="22"/>
        <v>--</v>
      </c>
      <c r="Q133" s="136" t="str">
        <f t="shared" si="22"/>
        <v>--</v>
      </c>
      <c r="R133" s="137" t="str">
        <f t="shared" si="22"/>
        <v>--</v>
      </c>
      <c r="S133" s="136" t="str">
        <f t="shared" si="22"/>
        <v>--</v>
      </c>
      <c r="T133" s="137" t="str">
        <f t="shared" si="22"/>
        <v>--</v>
      </c>
      <c r="U133" s="136" t="str">
        <f t="shared" si="22"/>
        <v>--</v>
      </c>
      <c r="V133" s="137" t="str">
        <f t="shared" si="22"/>
        <v>--</v>
      </c>
    </row>
    <row r="134" spans="1:22" ht="12.75">
      <c r="A134" s="48"/>
      <c r="B134" s="80"/>
      <c r="C134" s="80"/>
      <c r="D134" s="80"/>
      <c r="E134" s="80"/>
      <c r="F134" s="80"/>
      <c r="G134" s="80"/>
      <c r="H134" s="80"/>
      <c r="I134" s="80"/>
      <c r="J134" s="80"/>
      <c r="K134" s="80"/>
      <c r="L134" s="80"/>
      <c r="M134" s="80"/>
      <c r="N134" s="80"/>
      <c r="O134" s="80"/>
      <c r="P134" s="80"/>
      <c r="Q134" s="80"/>
      <c r="R134" s="80"/>
      <c r="S134" s="80"/>
      <c r="T134" s="80"/>
      <c r="U134" s="80"/>
      <c r="V134" s="80"/>
    </row>
    <row r="135" spans="1:22" ht="12.75">
      <c r="A135" s="49"/>
      <c r="B135" s="80"/>
      <c r="C135" s="80"/>
      <c r="D135" s="80"/>
      <c r="E135" s="80"/>
      <c r="F135" s="80"/>
      <c r="G135" s="80"/>
      <c r="H135" s="80"/>
      <c r="I135" s="80"/>
      <c r="J135" s="80"/>
      <c r="K135" s="80"/>
      <c r="L135" s="80"/>
      <c r="M135" s="80"/>
      <c r="N135" s="80"/>
      <c r="O135" s="80"/>
      <c r="P135" s="80"/>
      <c r="Q135" s="80"/>
      <c r="R135" s="80"/>
      <c r="S135" s="80"/>
      <c r="T135" s="80"/>
      <c r="U135" s="80"/>
      <c r="V135" s="80"/>
    </row>
    <row r="136" spans="1:22" ht="12.75" customHeight="1">
      <c r="A136" s="181" t="s">
        <v>43</v>
      </c>
      <c r="B136" s="177" t="s">
        <v>23</v>
      </c>
      <c r="C136" s="128" t="s">
        <v>3</v>
      </c>
      <c r="D136" s="162"/>
      <c r="E136" s="128" t="s">
        <v>4</v>
      </c>
      <c r="F136" s="162"/>
      <c r="G136" s="128" t="s">
        <v>5</v>
      </c>
      <c r="H136" s="162"/>
      <c r="I136" s="128" t="s">
        <v>6</v>
      </c>
      <c r="J136" s="162"/>
      <c r="K136" s="128" t="s">
        <v>11</v>
      </c>
      <c r="L136" s="162"/>
      <c r="M136" s="128" t="s">
        <v>14</v>
      </c>
      <c r="N136" s="129"/>
      <c r="O136" s="128" t="s">
        <v>15</v>
      </c>
      <c r="P136" s="129"/>
      <c r="Q136" s="128" t="s">
        <v>16</v>
      </c>
      <c r="R136" s="129"/>
      <c r="S136" s="128" t="s">
        <v>17</v>
      </c>
      <c r="T136" s="129"/>
      <c r="U136" s="128" t="s">
        <v>18</v>
      </c>
      <c r="V136" s="129"/>
    </row>
    <row r="137" spans="1:22" ht="14.25" customHeight="1">
      <c r="A137" s="182"/>
      <c r="B137" s="178"/>
      <c r="C137" s="134">
        <f>IF(C138=$G$148,"Target Year","")</f>
      </c>
      <c r="D137" s="135"/>
      <c r="E137" s="134">
        <f>IF(E138=$G$148,"Target Year","")</f>
      </c>
      <c r="F137" s="135"/>
      <c r="G137" s="134">
        <f>IF(G138=$G$148,"Target Year","")</f>
      </c>
      <c r="H137" s="135"/>
      <c r="I137" s="134">
        <f>IF(I138=$G$148,"Target Year","")</f>
      </c>
      <c r="J137" s="135"/>
      <c r="K137" s="134">
        <f>IF(K138=$G$148,"Target Year","")</f>
      </c>
      <c r="L137" s="135"/>
      <c r="M137" s="134">
        <f>IF(M138=$G$148,"Target Year","")</f>
      </c>
      <c r="N137" s="135"/>
      <c r="O137" s="134">
        <f>IF(O138=$G$148,"Target Year","")</f>
      </c>
      <c r="P137" s="135"/>
      <c r="Q137" s="134">
        <f>IF(Q138=$G$148,"Target Year","")</f>
      </c>
      <c r="R137" s="135"/>
      <c r="S137" s="134">
        <f>IF(S138=$G$148,"Target Year","")</f>
      </c>
      <c r="T137" s="135"/>
      <c r="U137" s="134">
        <f>IF(U138=$G$148,"Target Year","")</f>
      </c>
      <c r="V137" s="135"/>
    </row>
    <row r="138" spans="1:22" ht="12.75" customHeight="1">
      <c r="A138" s="10" t="s">
        <v>7</v>
      </c>
      <c r="B138" s="83" t="str">
        <f>IF(B$14&gt;0,B$14,"--")</f>
        <v>--</v>
      </c>
      <c r="C138" s="126" t="str">
        <f>IF(C$14&gt;0,C$14,"--")</f>
        <v>--</v>
      </c>
      <c r="D138" s="127"/>
      <c r="E138" s="126" t="str">
        <f>IF(E$14&gt;0,E$14,"--")</f>
        <v>--</v>
      </c>
      <c r="F138" s="127"/>
      <c r="G138" s="126" t="str">
        <f>IF(G$14&gt;0,G$14,"--")</f>
        <v>--</v>
      </c>
      <c r="H138" s="127"/>
      <c r="I138" s="126" t="str">
        <f>IF(I$14&gt;0,I$14,"--")</f>
        <v>--</v>
      </c>
      <c r="J138" s="127"/>
      <c r="K138" s="126" t="str">
        <f>IF(K$14&gt;0,K$14,"--")</f>
        <v>--</v>
      </c>
      <c r="L138" s="127"/>
      <c r="M138" s="126" t="str">
        <f>IF(M$14&gt;0,M$14,"--")</f>
        <v>--</v>
      </c>
      <c r="N138" s="127"/>
      <c r="O138" s="126" t="str">
        <f>IF(O$14&gt;0,O$14,"--")</f>
        <v>--</v>
      </c>
      <c r="P138" s="127"/>
      <c r="Q138" s="126" t="str">
        <f>IF(Q$14&gt;0,Q$14,"--")</f>
        <v>--</v>
      </c>
      <c r="R138" s="127"/>
      <c r="S138" s="126" t="str">
        <f>IF(S$14&gt;0,S$14,"--")</f>
        <v>--</v>
      </c>
      <c r="T138" s="127"/>
      <c r="U138" s="126" t="str">
        <f>IF(U$14&gt;0,U$14,"--")</f>
        <v>--</v>
      </c>
      <c r="V138" s="127"/>
    </row>
    <row r="139" spans="1:22" ht="22.5">
      <c r="A139" s="42" t="s">
        <v>36</v>
      </c>
      <c r="B139" s="55"/>
      <c r="C139" s="56"/>
      <c r="D139" s="56"/>
      <c r="E139" s="56"/>
      <c r="F139" s="73"/>
      <c r="G139" s="73"/>
      <c r="H139" s="73"/>
      <c r="I139" s="73"/>
      <c r="J139" s="73"/>
      <c r="K139" s="73"/>
      <c r="L139" s="73"/>
      <c r="M139" s="73"/>
      <c r="N139" s="56"/>
      <c r="O139" s="56"/>
      <c r="P139" s="73"/>
      <c r="Q139" s="73"/>
      <c r="R139" s="73"/>
      <c r="S139" s="73"/>
      <c r="T139" s="73"/>
      <c r="U139" s="73"/>
      <c r="V139" s="74"/>
    </row>
    <row r="140" spans="1:22" ht="12.75" customHeight="1" hidden="1">
      <c r="A140" s="45" t="s">
        <v>9</v>
      </c>
      <c r="B140" s="91"/>
      <c r="C140" s="92"/>
      <c r="D140" s="92"/>
      <c r="E140" s="92"/>
      <c r="F140" s="92"/>
      <c r="G140" s="92"/>
      <c r="H140" s="92"/>
      <c r="I140" s="92"/>
      <c r="J140" s="92"/>
      <c r="K140" s="92"/>
      <c r="L140" s="76"/>
      <c r="M140" s="76"/>
      <c r="N140" s="76"/>
      <c r="O140" s="76"/>
      <c r="P140" s="76"/>
      <c r="Q140" s="76"/>
      <c r="R140" s="76"/>
      <c r="S140" s="76"/>
      <c r="T140" s="76"/>
      <c r="U140" s="76"/>
      <c r="V140" s="77"/>
    </row>
    <row r="141" spans="1:22" ht="12.75" customHeight="1" hidden="1">
      <c r="A141" s="106"/>
      <c r="B141" s="105"/>
      <c r="C141" s="124"/>
      <c r="D141" s="125"/>
      <c r="E141" s="124"/>
      <c r="F141" s="125"/>
      <c r="G141" s="124"/>
      <c r="H141" s="125"/>
      <c r="I141" s="124"/>
      <c r="J141" s="125"/>
      <c r="K141" s="124"/>
      <c r="L141" s="125"/>
      <c r="M141" s="124"/>
      <c r="N141" s="125"/>
      <c r="O141" s="124"/>
      <c r="P141" s="125"/>
      <c r="Q141" s="124"/>
      <c r="R141" s="125"/>
      <c r="S141" s="124"/>
      <c r="T141" s="125"/>
      <c r="U141" s="124"/>
      <c r="V141" s="125"/>
    </row>
    <row r="142" spans="1:22" ht="12.75" customHeight="1" hidden="1">
      <c r="A142" s="106"/>
      <c r="B142" s="61"/>
      <c r="C142" s="124"/>
      <c r="D142" s="125"/>
      <c r="E142" s="124"/>
      <c r="F142" s="125"/>
      <c r="G142" s="124"/>
      <c r="H142" s="125"/>
      <c r="I142" s="124"/>
      <c r="J142" s="125"/>
      <c r="K142" s="124"/>
      <c r="L142" s="125"/>
      <c r="M142" s="124"/>
      <c r="N142" s="125"/>
      <c r="O142" s="124"/>
      <c r="P142" s="125"/>
      <c r="Q142" s="124"/>
      <c r="R142" s="125"/>
      <c r="S142" s="124"/>
      <c r="T142" s="125"/>
      <c r="U142" s="124"/>
      <c r="V142" s="125"/>
    </row>
    <row r="143" spans="1:22" ht="12.75" customHeight="1" hidden="1">
      <c r="A143" s="106"/>
      <c r="B143" s="61"/>
      <c r="C143" s="124"/>
      <c r="D143" s="125"/>
      <c r="E143" s="124"/>
      <c r="F143" s="125"/>
      <c r="G143" s="124"/>
      <c r="H143" s="125"/>
      <c r="I143" s="124"/>
      <c r="J143" s="125"/>
      <c r="K143" s="124"/>
      <c r="L143" s="125"/>
      <c r="M143" s="124"/>
      <c r="N143" s="125"/>
      <c r="O143" s="124"/>
      <c r="P143" s="125"/>
      <c r="Q143" s="124"/>
      <c r="R143" s="125"/>
      <c r="S143" s="124"/>
      <c r="T143" s="125"/>
      <c r="U143" s="124"/>
      <c r="V143" s="125"/>
    </row>
    <row r="144" spans="1:22" ht="20.25" customHeight="1" hidden="1" thickBot="1">
      <c r="A144" s="47"/>
      <c r="B144" s="66"/>
      <c r="C144" s="67"/>
      <c r="D144" s="68"/>
      <c r="E144" s="67"/>
      <c r="F144" s="68"/>
      <c r="G144" s="67"/>
      <c r="H144" s="68"/>
      <c r="I144" s="67"/>
      <c r="J144" s="68"/>
      <c r="K144" s="67"/>
      <c r="L144" s="68"/>
      <c r="M144" s="67"/>
      <c r="N144" s="68"/>
      <c r="O144" s="67"/>
      <c r="P144" s="68"/>
      <c r="Q144" s="67"/>
      <c r="R144" s="68"/>
      <c r="S144" s="67"/>
      <c r="T144" s="68"/>
      <c r="U144" s="67"/>
      <c r="V144" s="69"/>
    </row>
    <row r="145" spans="1:22" ht="13.5" customHeight="1" hidden="1" thickTop="1">
      <c r="A145" s="14" t="s">
        <v>35</v>
      </c>
      <c r="B145" s="93">
        <f aca="true" t="shared" si="23" ref="B145:V145">SUM(B141:B144)</f>
        <v>0</v>
      </c>
      <c r="C145" s="132">
        <f t="shared" si="23"/>
        <v>0</v>
      </c>
      <c r="D145" s="133">
        <f t="shared" si="23"/>
        <v>0</v>
      </c>
      <c r="E145" s="132">
        <f t="shared" si="23"/>
        <v>0</v>
      </c>
      <c r="F145" s="133">
        <f t="shared" si="23"/>
        <v>0</v>
      </c>
      <c r="G145" s="132">
        <f t="shared" si="23"/>
        <v>0</v>
      </c>
      <c r="H145" s="133">
        <f t="shared" si="23"/>
        <v>0</v>
      </c>
      <c r="I145" s="132">
        <f t="shared" si="23"/>
        <v>0</v>
      </c>
      <c r="J145" s="133">
        <f t="shared" si="23"/>
        <v>0</v>
      </c>
      <c r="K145" s="132">
        <f t="shared" si="23"/>
        <v>0</v>
      </c>
      <c r="L145" s="133">
        <f t="shared" si="23"/>
        <v>0</v>
      </c>
      <c r="M145" s="132">
        <f t="shared" si="23"/>
        <v>0</v>
      </c>
      <c r="N145" s="133">
        <f t="shared" si="23"/>
        <v>0</v>
      </c>
      <c r="O145" s="132">
        <f t="shared" si="23"/>
        <v>0</v>
      </c>
      <c r="P145" s="133">
        <f t="shared" si="23"/>
        <v>0</v>
      </c>
      <c r="Q145" s="132">
        <f t="shared" si="23"/>
        <v>0</v>
      </c>
      <c r="R145" s="133">
        <f t="shared" si="23"/>
        <v>0</v>
      </c>
      <c r="S145" s="132">
        <f t="shared" si="23"/>
        <v>0</v>
      </c>
      <c r="T145" s="133">
        <f t="shared" si="23"/>
        <v>0</v>
      </c>
      <c r="U145" s="132">
        <f t="shared" si="23"/>
        <v>0</v>
      </c>
      <c r="V145" s="133">
        <f t="shared" si="23"/>
        <v>0</v>
      </c>
    </row>
    <row r="146" spans="1:22" ht="12.75">
      <c r="A146" s="43"/>
      <c r="B146" s="1"/>
      <c r="C146" s="3"/>
      <c r="D146" s="3"/>
      <c r="E146" s="1"/>
      <c r="F146" s="1"/>
      <c r="G146" s="1"/>
      <c r="H146" s="1"/>
      <c r="I146" s="1"/>
      <c r="J146" s="1"/>
      <c r="K146" s="1"/>
      <c r="L146" s="1"/>
      <c r="M146" s="1"/>
      <c r="N146" s="1"/>
      <c r="O146" s="4"/>
      <c r="P146" s="4"/>
      <c r="Q146" s="4"/>
      <c r="R146" s="4"/>
      <c r="S146" s="4"/>
      <c r="T146" s="4"/>
      <c r="U146" s="4"/>
      <c r="V146" s="4"/>
    </row>
    <row r="147" spans="1:22" ht="12.75">
      <c r="A147" s="43"/>
      <c r="B147" s="166" t="s">
        <v>91</v>
      </c>
      <c r="C147" s="167"/>
      <c r="D147" s="167"/>
      <c r="E147" s="167"/>
      <c r="F147" s="168"/>
      <c r="G147" s="169" t="str">
        <f>IF(B14&gt;0,B14,"--")</f>
        <v>--</v>
      </c>
      <c r="H147" s="170"/>
      <c r="I147" s="1"/>
      <c r="J147" s="1"/>
      <c r="K147" s="1"/>
      <c r="L147" s="1"/>
      <c r="M147" s="1"/>
      <c r="N147" s="1"/>
      <c r="O147" s="4"/>
      <c r="P147" s="4"/>
      <c r="Q147" s="4"/>
      <c r="R147" s="4"/>
      <c r="S147" s="4"/>
      <c r="T147" s="4"/>
      <c r="U147" s="4"/>
      <c r="V147" s="4"/>
    </row>
    <row r="148" spans="1:22" ht="12.75">
      <c r="A148" s="43"/>
      <c r="B148" s="159" t="s">
        <v>92</v>
      </c>
      <c r="C148" s="160"/>
      <c r="D148" s="160"/>
      <c r="E148" s="160"/>
      <c r="F148" s="161"/>
      <c r="G148" s="164"/>
      <c r="H148" s="165"/>
      <c r="I148" s="1"/>
      <c r="J148" s="1"/>
      <c r="K148" s="1"/>
      <c r="L148" s="1"/>
      <c r="M148" s="1"/>
      <c r="N148" s="1"/>
      <c r="O148" s="4"/>
      <c r="P148" s="4"/>
      <c r="Q148" s="4"/>
      <c r="R148" s="4"/>
      <c r="S148" s="4"/>
      <c r="T148" s="4"/>
      <c r="U148" s="4"/>
      <c r="V148" s="4"/>
    </row>
    <row r="149" spans="1:22" ht="12.75">
      <c r="A149" s="43"/>
      <c r="B149" s="159" t="s">
        <v>55</v>
      </c>
      <c r="C149" s="163"/>
      <c r="D149" s="163"/>
      <c r="E149" s="163"/>
      <c r="F149" s="161"/>
      <c r="G149" s="148" t="s">
        <v>27</v>
      </c>
      <c r="H149" s="149"/>
      <c r="I149" s="29" t="s">
        <v>27</v>
      </c>
      <c r="J149" s="29" t="s">
        <v>28</v>
      </c>
      <c r="K149" s="29" t="str">
        <f>AbsNormRev</f>
        <v>Absolute</v>
      </c>
      <c r="L149" s="1"/>
      <c r="M149" s="1"/>
      <c r="N149" s="1"/>
      <c r="O149" s="4"/>
      <c r="P149" s="4"/>
      <c r="Q149" s="4"/>
      <c r="R149" s="4"/>
      <c r="S149" s="4"/>
      <c r="T149" s="4"/>
      <c r="U149" s="4"/>
      <c r="V149" s="4"/>
    </row>
    <row r="150" spans="1:22" ht="12.75">
      <c r="A150" s="43"/>
      <c r="B150" s="159" t="s">
        <v>53</v>
      </c>
      <c r="C150" s="163"/>
      <c r="D150" s="163"/>
      <c r="E150" s="163"/>
      <c r="F150" s="161"/>
      <c r="G150" s="173"/>
      <c r="H150" s="174"/>
      <c r="I150" s="1"/>
      <c r="J150" s="1"/>
      <c r="K150" s="1"/>
      <c r="L150" s="1"/>
      <c r="M150" s="1"/>
      <c r="N150" s="1"/>
      <c r="O150" s="4"/>
      <c r="P150" s="4"/>
      <c r="Q150" s="4"/>
      <c r="R150" s="4"/>
      <c r="S150" s="4"/>
      <c r="T150" s="4"/>
      <c r="U150" s="4"/>
      <c r="V150" s="4"/>
    </row>
    <row r="151" spans="1:22" ht="12.75">
      <c r="A151" s="43"/>
      <c r="B151" s="171" t="s">
        <v>24</v>
      </c>
      <c r="C151" s="172"/>
      <c r="D151" s="172"/>
      <c r="E151" s="172"/>
      <c r="F151" s="172"/>
      <c r="G151" s="28"/>
      <c r="H151" s="16"/>
      <c r="I151" s="1"/>
      <c r="J151" s="1"/>
      <c r="K151" s="1"/>
      <c r="L151" s="1"/>
      <c r="M151" s="1"/>
      <c r="N151" s="1"/>
      <c r="O151" s="4"/>
      <c r="P151" s="4"/>
      <c r="Q151" s="4"/>
      <c r="R151" s="4"/>
      <c r="S151" s="4"/>
      <c r="T151" s="4"/>
      <c r="U151" s="4"/>
      <c r="V151" s="4"/>
    </row>
    <row r="152" spans="1:22" ht="12.75">
      <c r="A152" s="50"/>
      <c r="B152" s="7"/>
      <c r="C152" s="7"/>
      <c r="D152" s="7"/>
      <c r="E152" s="7"/>
      <c r="F152" s="7"/>
      <c r="G152" s="7"/>
      <c r="H152" s="7"/>
      <c r="I152" s="4"/>
      <c r="J152" s="4"/>
      <c r="K152" s="4"/>
      <c r="L152" s="4"/>
      <c r="M152" s="4"/>
      <c r="N152" s="4"/>
      <c r="O152" s="4"/>
      <c r="P152" s="4"/>
      <c r="Q152" s="4"/>
      <c r="R152" s="4"/>
      <c r="S152" s="4"/>
      <c r="T152" s="4"/>
      <c r="U152" s="4"/>
      <c r="V152" s="4"/>
    </row>
    <row r="153" spans="1:22" ht="12.75" customHeight="1">
      <c r="A153" s="181" t="s">
        <v>93</v>
      </c>
      <c r="B153" s="215" t="s">
        <v>23</v>
      </c>
      <c r="C153" s="175" t="s">
        <v>3</v>
      </c>
      <c r="D153" s="176"/>
      <c r="E153" s="175" t="s">
        <v>4</v>
      </c>
      <c r="F153" s="176"/>
      <c r="G153" s="175" t="s">
        <v>5</v>
      </c>
      <c r="H153" s="176"/>
      <c r="I153" s="175" t="s">
        <v>6</v>
      </c>
      <c r="J153" s="176"/>
      <c r="K153" s="175" t="s">
        <v>11</v>
      </c>
      <c r="L153" s="176"/>
      <c r="M153" s="175" t="s">
        <v>14</v>
      </c>
      <c r="N153" s="176"/>
      <c r="O153" s="175" t="s">
        <v>15</v>
      </c>
      <c r="P153" s="176"/>
      <c r="Q153" s="175" t="s">
        <v>16</v>
      </c>
      <c r="R153" s="176"/>
      <c r="S153" s="175" t="s">
        <v>17</v>
      </c>
      <c r="T153" s="176"/>
      <c r="U153" s="175" t="s">
        <v>18</v>
      </c>
      <c r="V153" s="176"/>
    </row>
    <row r="154" spans="1:22" ht="14.25" customHeight="1">
      <c r="A154" s="212"/>
      <c r="B154" s="216"/>
      <c r="C154" s="150">
        <f>IF(C155=$G$148,"Target Year","")</f>
      </c>
      <c r="D154" s="151"/>
      <c r="E154" s="150">
        <f>IF(E155=$G$148,"Target Year","")</f>
      </c>
      <c r="F154" s="151"/>
      <c r="G154" s="150">
        <f>IF(G155=$G$148,"Target Year","")</f>
      </c>
      <c r="H154" s="151"/>
      <c r="I154" s="150">
        <f>IF(I155=$G$148,"Target Year","")</f>
      </c>
      <c r="J154" s="151"/>
      <c r="K154" s="150">
        <f>IF(K155=$G$148,"Target Year","")</f>
      </c>
      <c r="L154" s="151"/>
      <c r="M154" s="150">
        <f>IF(M155=$G$148,"Target Year","")</f>
      </c>
      <c r="N154" s="151"/>
      <c r="O154" s="150">
        <f>IF(O155=$G$148,"Target Year","")</f>
      </c>
      <c r="P154" s="151"/>
      <c r="Q154" s="150">
        <f>IF(Q155=$G$148,"Target Year","")</f>
      </c>
      <c r="R154" s="151"/>
      <c r="S154" s="150">
        <f>IF(S155=$G$148,"Target Year","")</f>
      </c>
      <c r="T154" s="151"/>
      <c r="U154" s="150">
        <f>IF(U155=$G$148,"Target Year","")</f>
      </c>
      <c r="V154" s="151"/>
    </row>
    <row r="155" spans="1:22" ht="12.75">
      <c r="A155" s="10" t="s">
        <v>7</v>
      </c>
      <c r="B155" s="11" t="str">
        <f>IF(B$14&gt;0,B$14,"--")</f>
        <v>--</v>
      </c>
      <c r="C155" s="152" t="str">
        <f>IF(C$14&gt;0,C$14,"--")</f>
        <v>--</v>
      </c>
      <c r="D155" s="153"/>
      <c r="E155" s="152" t="str">
        <f>IF(E$14&gt;0,E$14,"--")</f>
        <v>--</v>
      </c>
      <c r="F155" s="153"/>
      <c r="G155" s="152" t="str">
        <f>IF(G$14&gt;0,G$14,"--")</f>
        <v>--</v>
      </c>
      <c r="H155" s="153"/>
      <c r="I155" s="152" t="str">
        <f>IF(I$14&gt;0,I$14,"--")</f>
        <v>--</v>
      </c>
      <c r="J155" s="153"/>
      <c r="K155" s="152" t="str">
        <f>IF(K$14&gt;0,K$14,"--")</f>
        <v>--</v>
      </c>
      <c r="L155" s="153"/>
      <c r="M155" s="152" t="str">
        <f>IF(M$14&gt;0,M$14,"--")</f>
        <v>--</v>
      </c>
      <c r="N155" s="153"/>
      <c r="O155" s="152" t="str">
        <f>IF(O$14&gt;0,O$14,"--")</f>
        <v>--</v>
      </c>
      <c r="P155" s="153"/>
      <c r="Q155" s="152" t="str">
        <f>IF(Q$14&gt;0,Q$14,"--")</f>
        <v>--</v>
      </c>
      <c r="R155" s="153"/>
      <c r="S155" s="152" t="str">
        <f>IF(S$14&gt;0,S$14,"--")</f>
        <v>--</v>
      </c>
      <c r="T155" s="153"/>
      <c r="U155" s="152" t="str">
        <f>IF(U$14&gt;0,U$14,"--")</f>
        <v>--</v>
      </c>
      <c r="V155" s="153"/>
    </row>
    <row r="156" spans="1:22" ht="12.75">
      <c r="A156" s="51" t="s">
        <v>56</v>
      </c>
      <c r="B156" s="17"/>
      <c r="C156" s="18"/>
      <c r="D156" s="18"/>
      <c r="E156" s="18"/>
      <c r="F156" s="18"/>
      <c r="G156" s="18"/>
      <c r="H156" s="18"/>
      <c r="I156" s="18"/>
      <c r="J156" s="18"/>
      <c r="K156" s="18"/>
      <c r="L156" s="18"/>
      <c r="M156" s="18"/>
      <c r="N156" s="18"/>
      <c r="O156" s="18"/>
      <c r="P156" s="18"/>
      <c r="Q156" s="18"/>
      <c r="R156" s="18"/>
      <c r="S156" s="18"/>
      <c r="T156" s="18"/>
      <c r="U156" s="18"/>
      <c r="V156" s="19"/>
    </row>
    <row r="157" spans="1:22" ht="19.5" customHeight="1">
      <c r="A157" s="52"/>
      <c r="B157" s="20" t="s">
        <v>34</v>
      </c>
      <c r="C157" s="20" t="s">
        <v>34</v>
      </c>
      <c r="D157" s="20" t="s">
        <v>20</v>
      </c>
      <c r="E157" s="20" t="s">
        <v>34</v>
      </c>
      <c r="F157" s="20" t="s">
        <v>20</v>
      </c>
      <c r="G157" s="20" t="s">
        <v>34</v>
      </c>
      <c r="H157" s="20" t="s">
        <v>20</v>
      </c>
      <c r="I157" s="20" t="s">
        <v>34</v>
      </c>
      <c r="J157" s="20" t="s">
        <v>20</v>
      </c>
      <c r="K157" s="20" t="s">
        <v>34</v>
      </c>
      <c r="L157" s="20" t="s">
        <v>20</v>
      </c>
      <c r="M157" s="20" t="s">
        <v>34</v>
      </c>
      <c r="N157" s="20" t="s">
        <v>20</v>
      </c>
      <c r="O157" s="20" t="s">
        <v>34</v>
      </c>
      <c r="P157" s="20" t="s">
        <v>20</v>
      </c>
      <c r="Q157" s="20" t="s">
        <v>34</v>
      </c>
      <c r="R157" s="20" t="s">
        <v>20</v>
      </c>
      <c r="S157" s="20" t="s">
        <v>34</v>
      </c>
      <c r="T157" s="20" t="s">
        <v>20</v>
      </c>
      <c r="U157" s="20" t="s">
        <v>34</v>
      </c>
      <c r="V157" s="20" t="s">
        <v>20</v>
      </c>
    </row>
    <row r="158" spans="1:22" ht="12.75">
      <c r="A158" s="45" t="s">
        <v>21</v>
      </c>
      <c r="B158" s="21" t="str">
        <f>IF(B39&gt;0,B39,"--")</f>
        <v>--</v>
      </c>
      <c r="C158" s="21" t="str">
        <f>IF(C39&gt;0,C39,"--")</f>
        <v>--</v>
      </c>
      <c r="D158" s="22" t="str">
        <f>IF(AND(C158&lt;&gt;"--",$B158&lt;&gt;"--"),(C158-$B158)/$B158,"--")</f>
        <v>--</v>
      </c>
      <c r="E158" s="21" t="str">
        <f>IF(E39&gt;0,E39,"--")</f>
        <v>--</v>
      </c>
      <c r="F158" s="22" t="str">
        <f>IF(AND(E158&lt;&gt;"--",$B158&lt;&gt;"--"),(E158-$B158)/$B158,"--")</f>
        <v>--</v>
      </c>
      <c r="G158" s="21" t="str">
        <f>IF(G39&gt;0,G39,"--")</f>
        <v>--</v>
      </c>
      <c r="H158" s="22" t="str">
        <f>IF(AND(G158&lt;&gt;"--",$B158&lt;&gt;"--"),(G158-$B158)/$B158,"--")</f>
        <v>--</v>
      </c>
      <c r="I158" s="21" t="str">
        <f>IF(I39&gt;0,I39,"--")</f>
        <v>--</v>
      </c>
      <c r="J158" s="22" t="str">
        <f>IF(AND(I158&lt;&gt;"--",$B158&lt;&gt;"--"),(I158-$B158)/$B158,"--")</f>
        <v>--</v>
      </c>
      <c r="K158" s="21" t="str">
        <f>IF(K39&gt;0,K39,"--")</f>
        <v>--</v>
      </c>
      <c r="L158" s="22" t="str">
        <f>IF(AND(K158&lt;&gt;"--",$B158&lt;&gt;"--"),(K158-$B158)/$B158,"--")</f>
        <v>--</v>
      </c>
      <c r="M158" s="21" t="str">
        <f>IF(M39&gt;0,M39,"--")</f>
        <v>--</v>
      </c>
      <c r="N158" s="22" t="str">
        <f>IF(AND(M158&lt;&gt;"--",$B158&lt;&gt;"--"),(M158-$B158)/$B158,"--")</f>
        <v>--</v>
      </c>
      <c r="O158" s="21" t="str">
        <f>IF(O39&gt;0,O39,"--")</f>
        <v>--</v>
      </c>
      <c r="P158" s="22" t="str">
        <f>IF(AND(O158&lt;&gt;"--",$B158&lt;&gt;"--"),(O158-$B158)/$B158,"--")</f>
        <v>--</v>
      </c>
      <c r="Q158" s="21" t="str">
        <f>IF(Q39&gt;0,Q39,"--")</f>
        <v>--</v>
      </c>
      <c r="R158" s="22" t="str">
        <f>IF(AND(Q158&lt;&gt;"--",$B158&lt;&gt;"--"),(Q158-$B158)/$B158,"--")</f>
        <v>--</v>
      </c>
      <c r="S158" s="21" t="str">
        <f>IF(S39&gt;0,S39,"--")</f>
        <v>--</v>
      </c>
      <c r="T158" s="22" t="str">
        <f>IF(AND(S158&lt;&gt;"--",$B158&lt;&gt;"--"),(S158-$B158)/$B158,"--")</f>
        <v>--</v>
      </c>
      <c r="U158" s="21" t="str">
        <f>IF(U39&gt;0,U39,"--")</f>
        <v>--</v>
      </c>
      <c r="V158" s="22" t="str">
        <f>IF(AND(U158&lt;&gt;"--",$B158&lt;&gt;"--"),(U158-$B158)/$B158,"--")</f>
        <v>--</v>
      </c>
    </row>
    <row r="159" spans="1:22" ht="12.75">
      <c r="A159" s="45" t="s">
        <v>22</v>
      </c>
      <c r="B159" s="21" t="str">
        <f>IF(B80&gt;0,B80,"--")</f>
        <v>--</v>
      </c>
      <c r="C159" s="21" t="str">
        <f>IF(C80&gt;0,C80,"--")</f>
        <v>--</v>
      </c>
      <c r="D159" s="22" t="str">
        <f>IF(AND(C159&lt;&gt;"--",$B159&lt;&gt;"--"),(C159-$B159)/$B159,"--")</f>
        <v>--</v>
      </c>
      <c r="E159" s="21" t="str">
        <f>IF(E80&gt;0,E80,"--")</f>
        <v>--</v>
      </c>
      <c r="F159" s="22" t="str">
        <f>IF(AND(E159&lt;&gt;"--",$B159&lt;&gt;"--"),(E159-$B159)/$B159,"--")</f>
        <v>--</v>
      </c>
      <c r="G159" s="21" t="str">
        <f>IF(G80&gt;0,G80,"--")</f>
        <v>--</v>
      </c>
      <c r="H159" s="22" t="str">
        <f>IF(AND(G159&lt;&gt;"--",$B159&lt;&gt;"--"),(G159-$B159)/$B159,"--")</f>
        <v>--</v>
      </c>
      <c r="I159" s="21" t="str">
        <f>IF(I80&gt;0,I80,"--")</f>
        <v>--</v>
      </c>
      <c r="J159" s="22" t="str">
        <f>IF(AND(I159&lt;&gt;"--",$B159&lt;&gt;"--"),(I159-$B159)/$B159,"--")</f>
        <v>--</v>
      </c>
      <c r="K159" s="21" t="str">
        <f>IF(K80&gt;0,K80,"--")</f>
        <v>--</v>
      </c>
      <c r="L159" s="22" t="str">
        <f>IF(AND(K159&lt;&gt;"--",$B159&lt;&gt;"--"),(K159-$B159)/$B159,"--")</f>
        <v>--</v>
      </c>
      <c r="M159" s="21" t="str">
        <f>IF(M80&gt;0,M80,"--")</f>
        <v>--</v>
      </c>
      <c r="N159" s="22" t="str">
        <f>IF(AND(M159&lt;&gt;"--",$B159&lt;&gt;"--"),(M159-$B159)/$B159,"--")</f>
        <v>--</v>
      </c>
      <c r="O159" s="21" t="str">
        <f>IF(O80&gt;0,O80,"--")</f>
        <v>--</v>
      </c>
      <c r="P159" s="22" t="str">
        <f>IF(AND(O159&lt;&gt;"--",$B159&lt;&gt;"--"),(O159-$B159)/$B159,"--")</f>
        <v>--</v>
      </c>
      <c r="Q159" s="21" t="str">
        <f>IF(Q80&gt;0,Q80,"--")</f>
        <v>--</v>
      </c>
      <c r="R159" s="22" t="str">
        <f>IF(AND(Q159&lt;&gt;"--",$B159&lt;&gt;"--"),(Q159-$B159)/$B159,"--")</f>
        <v>--</v>
      </c>
      <c r="S159" s="21" t="str">
        <f>IF(S80&gt;0,S80,"--")</f>
        <v>--</v>
      </c>
      <c r="T159" s="22" t="str">
        <f>IF(AND(S159&lt;&gt;"--",$B159&lt;&gt;"--"),(S159-$B159)/$B159,"--")</f>
        <v>--</v>
      </c>
      <c r="U159" s="21" t="str">
        <f>IF(U80&gt;0,U80,"--")</f>
        <v>--</v>
      </c>
      <c r="V159" s="22" t="str">
        <f>IF(AND(U159&lt;&gt;"--",$B159&lt;&gt;"--"),(U159-$B159)/$B159,"--")</f>
        <v>--</v>
      </c>
    </row>
    <row r="160" spans="1:22" ht="12.75">
      <c r="A160" s="14" t="s">
        <v>19</v>
      </c>
      <c r="B160" s="21" t="str">
        <f>IF(B158&lt;&gt;"--",IF(B159&lt;&gt;"--",B158+B159,B158),IF(B159&lt;&gt;"--",B159,"--"))</f>
        <v>--</v>
      </c>
      <c r="C160" s="21" t="str">
        <f>IF(C158&lt;&gt;"--",IF(C159&lt;&gt;"--",C158+C159,C158),IF(C159&lt;&gt;"--",C159,"--"))</f>
        <v>--</v>
      </c>
      <c r="D160" s="22" t="str">
        <f>IF(AND(C160&lt;&gt;"--",$B160&lt;&gt;"--"),(C160-$B160)/$B160,"--")</f>
        <v>--</v>
      </c>
      <c r="E160" s="21" t="str">
        <f>IF(E158&lt;&gt;"--",IF(E159&lt;&gt;"--",E158+E159,E158),IF(E159&lt;&gt;"--",E159,"--"))</f>
        <v>--</v>
      </c>
      <c r="F160" s="22" t="str">
        <f>IF(AND(E160&lt;&gt;"--",$B160&lt;&gt;"--"),(E160-$B160)/$B160,"--")</f>
        <v>--</v>
      </c>
      <c r="G160" s="21" t="str">
        <f>IF(G158&lt;&gt;"--",IF(G159&lt;&gt;"--",G158+G159,G158),IF(G159&lt;&gt;"--",G159,"--"))</f>
        <v>--</v>
      </c>
      <c r="H160" s="22" t="str">
        <f>IF(AND(G160&lt;&gt;"--",$B160&lt;&gt;"--"),(G160-$B160)/$B160,"--")</f>
        <v>--</v>
      </c>
      <c r="I160" s="21" t="str">
        <f>IF(I158&lt;&gt;"--",IF(I159&lt;&gt;"--",I158+I159,I158),IF(I159&lt;&gt;"--",I159,"--"))</f>
        <v>--</v>
      </c>
      <c r="J160" s="22" t="str">
        <f>IF(AND(I160&lt;&gt;"--",$B160&lt;&gt;"--"),(I160-$B160)/$B160,"--")</f>
        <v>--</v>
      </c>
      <c r="K160" s="21" t="str">
        <f>IF(K158&lt;&gt;"--",IF(K159&lt;&gt;"--",K158+K159,K158),IF(K159&lt;&gt;"--",K159,"--"))</f>
        <v>--</v>
      </c>
      <c r="L160" s="22" t="str">
        <f>IF(AND(K160&lt;&gt;"--",$B160&lt;&gt;"--"),(K160-$B160)/$B160,"--")</f>
        <v>--</v>
      </c>
      <c r="M160" s="21" t="str">
        <f>IF(M158&lt;&gt;"--",IF(M159&lt;&gt;"--",M158+M159,M158),IF(M159&lt;&gt;"--",M159,"--"))</f>
        <v>--</v>
      </c>
      <c r="N160" s="22" t="str">
        <f>IF(AND(M160&lt;&gt;"--",$B160&lt;&gt;"--"),(M160-$B160)/$B160,"--")</f>
        <v>--</v>
      </c>
      <c r="O160" s="21" t="str">
        <f>IF(O158&lt;&gt;"--",IF(O159&lt;&gt;"--",O158+O159,O158),IF(O159&lt;&gt;"--",O159,"--"))</f>
        <v>--</v>
      </c>
      <c r="P160" s="22" t="str">
        <f>IF(AND(O160&lt;&gt;"--",$B160&lt;&gt;"--"),(O160-$B160)/$B160,"--")</f>
        <v>--</v>
      </c>
      <c r="Q160" s="21" t="str">
        <f>IF(Q158&lt;&gt;"--",IF(Q159&lt;&gt;"--",Q158+Q159,Q158),IF(Q159&lt;&gt;"--",Q159,"--"))</f>
        <v>--</v>
      </c>
      <c r="R160" s="22" t="str">
        <f>IF(AND(Q160&lt;&gt;"--",$B160&lt;&gt;"--"),(Q160-$B160)/$B160,"--")</f>
        <v>--</v>
      </c>
      <c r="S160" s="21" t="str">
        <f>IF(S158&lt;&gt;"--",IF(S159&lt;&gt;"--",S158+S159,S158),IF(S159&lt;&gt;"--",S159,"--"))</f>
        <v>--</v>
      </c>
      <c r="T160" s="22" t="str">
        <f>IF(AND(S160&lt;&gt;"--",$B160&lt;&gt;"--"),(S160-$B160)/$B160,"--")</f>
        <v>--</v>
      </c>
      <c r="U160" s="21" t="str">
        <f>IF(U158&lt;&gt;"--",IF(U159&lt;&gt;"--",U158+U159,U158),IF(U159&lt;&gt;"--",U159,"--"))</f>
        <v>--</v>
      </c>
      <c r="V160" s="22" t="str">
        <f>IF(AND(U160&lt;&gt;"--",$B160&lt;&gt;"--"),(U160-$B160)/$B160,"--")</f>
        <v>--</v>
      </c>
    </row>
    <row r="161" spans="1:22" ht="19.5" customHeight="1">
      <c r="A161" s="52"/>
      <c r="B161" s="20" t="s">
        <v>34</v>
      </c>
      <c r="C161" s="20" t="s">
        <v>34</v>
      </c>
      <c r="D161" s="20" t="s">
        <v>20</v>
      </c>
      <c r="E161" s="20" t="s">
        <v>34</v>
      </c>
      <c r="F161" s="20" t="s">
        <v>20</v>
      </c>
      <c r="G161" s="20" t="s">
        <v>34</v>
      </c>
      <c r="H161" s="20" t="s">
        <v>20</v>
      </c>
      <c r="I161" s="20" t="s">
        <v>34</v>
      </c>
      <c r="J161" s="20" t="s">
        <v>20</v>
      </c>
      <c r="K161" s="20" t="s">
        <v>34</v>
      </c>
      <c r="L161" s="20" t="s">
        <v>20</v>
      </c>
      <c r="M161" s="20" t="s">
        <v>34</v>
      </c>
      <c r="N161" s="20" t="s">
        <v>20</v>
      </c>
      <c r="O161" s="20" t="s">
        <v>34</v>
      </c>
      <c r="P161" s="20" t="s">
        <v>20</v>
      </c>
      <c r="Q161" s="20" t="s">
        <v>34</v>
      </c>
      <c r="R161" s="20" t="s">
        <v>20</v>
      </c>
      <c r="S161" s="20" t="s">
        <v>34</v>
      </c>
      <c r="T161" s="20" t="s">
        <v>20</v>
      </c>
      <c r="U161" s="20" t="s">
        <v>34</v>
      </c>
      <c r="V161" s="20" t="s">
        <v>20</v>
      </c>
    </row>
    <row r="162" spans="1:22" ht="12.75">
      <c r="A162" s="45" t="s">
        <v>57</v>
      </c>
      <c r="B162" s="21" t="str">
        <f>IF(B145&gt;0,-B145,"--")</f>
        <v>--</v>
      </c>
      <c r="C162" s="21" t="str">
        <f>IF(C145&gt;0,-C145,"--")</f>
        <v>--</v>
      </c>
      <c r="D162" s="21" t="s">
        <v>13</v>
      </c>
      <c r="E162" s="21" t="str">
        <f>IF(E145&gt;0,-E145,"--")</f>
        <v>--</v>
      </c>
      <c r="F162" s="21" t="s">
        <v>13</v>
      </c>
      <c r="G162" s="21" t="str">
        <f>IF(G145&gt;0,-G145,"--")</f>
        <v>--</v>
      </c>
      <c r="H162" s="21" t="s">
        <v>13</v>
      </c>
      <c r="I162" s="21" t="str">
        <f>IF(I145&gt;0,-I145,"--")</f>
        <v>--</v>
      </c>
      <c r="J162" s="21" t="s">
        <v>13</v>
      </c>
      <c r="K162" s="21" t="str">
        <f>IF(K145&gt;0,-K145,"--")</f>
        <v>--</v>
      </c>
      <c r="L162" s="21" t="s">
        <v>13</v>
      </c>
      <c r="M162" s="21" t="str">
        <f>IF(M145&gt;0,-M145,"--")</f>
        <v>--</v>
      </c>
      <c r="N162" s="21" t="s">
        <v>13</v>
      </c>
      <c r="O162" s="21" t="str">
        <f>IF(O145&gt;0,-O145,"--")</f>
        <v>--</v>
      </c>
      <c r="P162" s="21" t="s">
        <v>13</v>
      </c>
      <c r="Q162" s="21" t="str">
        <f>IF(Q145&gt;0,-Q145,"--")</f>
        <v>--</v>
      </c>
      <c r="R162" s="21" t="s">
        <v>13</v>
      </c>
      <c r="S162" s="21" t="str">
        <f>IF(S145&gt;0,-S145,"--")</f>
        <v>--</v>
      </c>
      <c r="T162" s="21" t="s">
        <v>13</v>
      </c>
      <c r="U162" s="21" t="str">
        <f>IF(U145&gt;0,-U145,"--")</f>
        <v>--</v>
      </c>
      <c r="V162" s="21" t="s">
        <v>13</v>
      </c>
    </row>
    <row r="163" spans="1:22" ht="12.75">
      <c r="A163" s="14" t="s">
        <v>94</v>
      </c>
      <c r="B163" s="21" t="str">
        <f>IF(B160&lt;&gt;"--",IF(B162&lt;&gt;"--",B160+B162,B160),"--")</f>
        <v>--</v>
      </c>
      <c r="C163" s="21" t="str">
        <f>IF(C160&lt;&gt;"--",IF(C162&lt;&gt;"--",C160+C162,C160),"--")</f>
        <v>--</v>
      </c>
      <c r="D163" s="40" t="str">
        <f>IF(AND(C163&lt;&gt;"--",$B163&lt;&gt;"--"),(C163-$B163)/$B163,"--")</f>
        <v>--</v>
      </c>
      <c r="E163" s="21" t="str">
        <f>IF(E160&lt;&gt;"--",IF(E162&lt;&gt;"--",E160+E162,E160),"--")</f>
        <v>--</v>
      </c>
      <c r="F163" s="40" t="str">
        <f>IF(AND(E163&lt;&gt;"--",$B163&lt;&gt;"--"),(E163-$B163)/$B163,"--")</f>
        <v>--</v>
      </c>
      <c r="G163" s="21" t="str">
        <f>IF(G160&lt;&gt;"--",IF(G162&lt;&gt;"--",G160+G162,G160),"--")</f>
        <v>--</v>
      </c>
      <c r="H163" s="40" t="str">
        <f>IF(AND(G163&lt;&gt;"--",$B163&lt;&gt;"--"),(G163-$B163)/$B163,"--")</f>
        <v>--</v>
      </c>
      <c r="I163" s="21" t="str">
        <f>IF(I160&lt;&gt;"--",IF(I162&lt;&gt;"--",I160+I162,I160),"--")</f>
        <v>--</v>
      </c>
      <c r="J163" s="40" t="str">
        <f>IF(AND(I163&lt;&gt;"--",$B163&lt;&gt;"--"),(I163-$B163)/$B163,"--")</f>
        <v>--</v>
      </c>
      <c r="K163" s="21" t="str">
        <f>IF(K160&lt;&gt;"--",IF(K162&lt;&gt;"--",K160+K162,K160),"--")</f>
        <v>--</v>
      </c>
      <c r="L163" s="40" t="str">
        <f>IF(AND(K163&lt;&gt;"--",$B163&lt;&gt;"--"),(K163-$B163)/$B163,"--")</f>
        <v>--</v>
      </c>
      <c r="M163" s="21" t="str">
        <f>IF(M160&lt;&gt;"--",IF(M162&lt;&gt;"--",M160+M162,M160),"--")</f>
        <v>--</v>
      </c>
      <c r="N163" s="40" t="str">
        <f>IF(AND(M163&lt;&gt;"--",$B163&lt;&gt;"--"),(M163-$B163)/$B163,"--")</f>
        <v>--</v>
      </c>
      <c r="O163" s="21" t="str">
        <f>IF(O160&lt;&gt;"--",IF(O162&lt;&gt;"--",O160+O162,O160),"--")</f>
        <v>--</v>
      </c>
      <c r="P163" s="40" t="str">
        <f>IF(AND(O163&lt;&gt;"--",$B163&lt;&gt;"--"),(O163-$B163)/$B163,"--")</f>
        <v>--</v>
      </c>
      <c r="Q163" s="21" t="str">
        <f>IF(Q160&lt;&gt;"--",IF(Q162&lt;&gt;"--",Q160+Q162,Q160),"--")</f>
        <v>--</v>
      </c>
      <c r="R163" s="40" t="str">
        <f>IF(AND(Q163&lt;&gt;"--",$B163&lt;&gt;"--"),(Q163-$B163)/$B163,"--")</f>
        <v>--</v>
      </c>
      <c r="S163" s="21" t="str">
        <f>IF(S160&lt;&gt;"--",IF(S162&lt;&gt;"--",S160+S162,S160),"--")</f>
        <v>--</v>
      </c>
      <c r="T163" s="40" t="str">
        <f>IF(AND(S163&lt;&gt;"--",$B163&lt;&gt;"--"),(S163-$B163)/$B163,"--")</f>
        <v>--</v>
      </c>
      <c r="U163" s="21" t="str">
        <f>IF(U160&lt;&gt;"--",IF(U162&lt;&gt;"--",U160+U162,U160),"--")</f>
        <v>--</v>
      </c>
      <c r="V163" s="40" t="str">
        <f>IF(AND(U163&lt;&gt;"--",$B163&lt;&gt;"--"),(U163-$B163)/$B163,"--")</f>
        <v>--</v>
      </c>
    </row>
    <row r="164" spans="1:22" ht="12.75" customHeight="1" hidden="1">
      <c r="A164" s="14" t="s">
        <v>54</v>
      </c>
      <c r="B164" s="21" t="s">
        <v>13</v>
      </c>
      <c r="C164" s="23" t="str">
        <f>IF(C155=$G148,(D164*$B163)+$B163,"--")</f>
        <v>--</v>
      </c>
      <c r="D164" s="41" t="str">
        <f>IF(C155=$G148,-$G150,"--")</f>
        <v>--</v>
      </c>
      <c r="E164" s="23" t="str">
        <f>IF(E155=$G148,(F164*$B163)+$B163,"--")</f>
        <v>--</v>
      </c>
      <c r="F164" s="41" t="str">
        <f>IF(E155=$G148,-$G150,"--")</f>
        <v>--</v>
      </c>
      <c r="G164" s="23" t="str">
        <f>IF(G155=$G148,(H164*$B163)+$B163,"--")</f>
        <v>--</v>
      </c>
      <c r="H164" s="41" t="str">
        <f>IF(G155=$G148,-$G150,"--")</f>
        <v>--</v>
      </c>
      <c r="I164" s="23" t="str">
        <f>IF(I155=$G148,(J164*$B163)+$B163,"--")</f>
        <v>--</v>
      </c>
      <c r="J164" s="41" t="str">
        <f>IF(I155=$G148,-$G150,"--")</f>
        <v>--</v>
      </c>
      <c r="K164" s="23" t="str">
        <f>IF(K155=$G148,(L164*$B163)+$B163,"--")</f>
        <v>--</v>
      </c>
      <c r="L164" s="41" t="str">
        <f>IF(K155=$G148,-$G150,"--")</f>
        <v>--</v>
      </c>
      <c r="M164" s="23" t="str">
        <f>IF(M155=$G148,(N164*$B163)+$B163,"--")</f>
        <v>--</v>
      </c>
      <c r="N164" s="41" t="str">
        <f>IF(M155=$G148,-$G150,"--")</f>
        <v>--</v>
      </c>
      <c r="O164" s="23" t="str">
        <f>IF(O155=$G148,(P164*$B163)+$B163,"--")</f>
        <v>--</v>
      </c>
      <c r="P164" s="41" t="str">
        <f>IF(O155=$G148,-$G150,"--")</f>
        <v>--</v>
      </c>
      <c r="Q164" s="23" t="str">
        <f>IF(Q155=$G148,(R164*$B163)+$B163,"--")</f>
        <v>--</v>
      </c>
      <c r="R164" s="41" t="str">
        <f>IF(Q155=$G148,-$G150,"--")</f>
        <v>--</v>
      </c>
      <c r="S164" s="23" t="str">
        <f>IF(S155=$G148,(T164*$B163)+$B163,"--")</f>
        <v>--</v>
      </c>
      <c r="T164" s="41" t="str">
        <f>IF(S155=$G148,-$G150,"--")</f>
        <v>--</v>
      </c>
      <c r="U164" s="23" t="str">
        <f>IF(U155=$G148,(V164*$B163)+$B163,"--")</f>
        <v>--</v>
      </c>
      <c r="V164" s="41" t="str">
        <f>IF(U155=$G148,-$G150,"--")</f>
        <v>--</v>
      </c>
    </row>
    <row r="165" spans="1:22" ht="12.75" customHeight="1" hidden="1">
      <c r="A165" s="53"/>
      <c r="B165" s="25"/>
      <c r="C165" s="25"/>
      <c r="D165" s="25"/>
      <c r="E165" s="25"/>
      <c r="F165" s="25"/>
      <c r="G165" s="25"/>
      <c r="H165" s="25"/>
      <c r="I165" s="25"/>
      <c r="J165" s="25"/>
      <c r="K165" s="25"/>
      <c r="L165" s="25"/>
      <c r="M165" s="25"/>
      <c r="N165" s="25"/>
      <c r="O165" s="25"/>
      <c r="P165" s="25"/>
      <c r="Q165" s="25"/>
      <c r="R165" s="25"/>
      <c r="S165" s="25"/>
      <c r="T165" s="25"/>
      <c r="U165" s="25"/>
      <c r="V165" s="25"/>
    </row>
    <row r="166" spans="1:22" ht="12.75">
      <c r="A166" s="43"/>
      <c r="B166" s="26"/>
      <c r="C166" s="27"/>
      <c r="D166" s="27"/>
      <c r="E166" s="27"/>
      <c r="F166" s="27"/>
      <c r="G166" s="27"/>
      <c r="H166" s="27"/>
      <c r="I166" s="27"/>
      <c r="J166" s="27"/>
      <c r="K166" s="27"/>
      <c r="L166" s="27"/>
      <c r="M166" s="27"/>
      <c r="N166" s="1"/>
      <c r="O166" s="4"/>
      <c r="P166" s="4"/>
      <c r="Q166" s="4"/>
      <c r="R166" s="4"/>
      <c r="S166" s="4"/>
      <c r="T166" s="4"/>
      <c r="U166" s="4"/>
      <c r="V166" s="4"/>
    </row>
    <row r="167" spans="1:22" ht="12.75" customHeight="1">
      <c r="A167" s="43"/>
      <c r="B167" s="154" t="s">
        <v>26</v>
      </c>
      <c r="C167" s="155"/>
      <c r="D167" s="155"/>
      <c r="E167" s="156"/>
      <c r="F167" s="157"/>
      <c r="G167" s="158"/>
      <c r="N167" s="1"/>
      <c r="O167" s="4"/>
      <c r="P167" s="4"/>
      <c r="Q167" s="4"/>
      <c r="R167" s="4"/>
      <c r="S167" s="4"/>
      <c r="T167" s="4"/>
      <c r="U167" s="4"/>
      <c r="V167" s="4"/>
    </row>
    <row r="168" spans="1:22" ht="12.75">
      <c r="A168" s="43"/>
      <c r="B168" s="1"/>
      <c r="C168" s="3"/>
      <c r="D168" s="3"/>
      <c r="E168" s="1"/>
      <c r="F168" s="1"/>
      <c r="G168" s="1"/>
      <c r="H168" s="1"/>
      <c r="I168" s="1"/>
      <c r="J168" s="1"/>
      <c r="K168" s="1"/>
      <c r="L168" s="1"/>
      <c r="M168" s="1"/>
      <c r="N168" s="1"/>
      <c r="O168" s="4"/>
      <c r="P168" s="4"/>
      <c r="Q168" s="4"/>
      <c r="R168" s="4"/>
      <c r="S168" s="4"/>
      <c r="T168" s="4"/>
      <c r="U168" s="4"/>
      <c r="V168" s="4"/>
    </row>
    <row r="169" spans="1:22" s="30" customFormat="1" ht="25.5" customHeight="1">
      <c r="A169" s="43"/>
      <c r="B169" s="143" t="s">
        <v>30</v>
      </c>
      <c r="C169" s="144"/>
      <c r="D169" s="144"/>
      <c r="E169" s="145"/>
      <c r="F169" s="146"/>
      <c r="G169" s="147"/>
      <c r="H169" s="33"/>
      <c r="I169" s="33"/>
      <c r="J169" s="33"/>
      <c r="K169" s="33"/>
      <c r="L169" s="33"/>
      <c r="M169" s="33"/>
      <c r="N169" s="34"/>
      <c r="O169" s="34"/>
      <c r="P169" s="34"/>
      <c r="Q169" s="34"/>
      <c r="R169" s="34"/>
      <c r="S169" s="31"/>
      <c r="T169" s="31"/>
      <c r="U169" s="31"/>
      <c r="V169" s="31"/>
    </row>
    <row r="170" spans="1:22" ht="12.75">
      <c r="A170" s="43"/>
      <c r="B170" s="1"/>
      <c r="C170" s="3"/>
      <c r="D170" s="3"/>
      <c r="E170" s="1"/>
      <c r="F170" s="1"/>
      <c r="G170" s="1"/>
      <c r="H170" s="1"/>
      <c r="I170" s="1"/>
      <c r="J170" s="1"/>
      <c r="K170" s="1"/>
      <c r="L170" s="1"/>
      <c r="M170" s="1"/>
      <c r="N170" s="1"/>
      <c r="O170" s="4"/>
      <c r="P170" s="4"/>
      <c r="Q170" s="4"/>
      <c r="R170" s="4"/>
      <c r="S170" s="4"/>
      <c r="T170" s="4"/>
      <c r="U170" s="4"/>
      <c r="V170" s="4"/>
    </row>
    <row r="171" spans="1:22" s="30" customFormat="1" ht="48" customHeight="1">
      <c r="A171" s="113"/>
      <c r="B171" s="138" t="s">
        <v>38</v>
      </c>
      <c r="C171" s="139"/>
      <c r="D171" s="140"/>
      <c r="E171" s="141"/>
      <c r="F171" s="142"/>
      <c r="G171" s="142"/>
      <c r="H171" s="142"/>
      <c r="I171" s="142"/>
      <c r="J171" s="142"/>
      <c r="K171" s="142"/>
      <c r="L171" s="142"/>
      <c r="M171" s="142"/>
      <c r="N171" s="139"/>
      <c r="O171" s="139"/>
      <c r="P171" s="139"/>
      <c r="Q171" s="139"/>
      <c r="R171" s="140"/>
      <c r="S171" s="31"/>
      <c r="T171" s="31"/>
      <c r="U171" s="31"/>
      <c r="V171" s="31"/>
    </row>
    <row r="172" spans="1:22" ht="12.75">
      <c r="A172" s="113"/>
      <c r="B172" s="114"/>
      <c r="C172" s="115"/>
      <c r="D172" s="116"/>
      <c r="E172" s="115"/>
      <c r="F172" s="115"/>
      <c r="G172" s="115"/>
      <c r="H172" s="115"/>
      <c r="I172" s="115"/>
      <c r="J172" s="115"/>
      <c r="K172" s="115"/>
      <c r="L172" s="115"/>
      <c r="M172" s="115"/>
      <c r="N172" s="115"/>
      <c r="O172" s="31"/>
      <c r="P172" s="31"/>
      <c r="Q172" s="31"/>
      <c r="R172" s="31"/>
      <c r="S172" s="9"/>
      <c r="T172" s="9"/>
      <c r="U172" s="9"/>
      <c r="V172" s="9"/>
    </row>
    <row r="173" spans="1:22" s="30" customFormat="1" ht="48" customHeight="1">
      <c r="A173" s="113"/>
      <c r="B173" s="138" t="s">
        <v>39</v>
      </c>
      <c r="C173" s="139"/>
      <c r="D173" s="140"/>
      <c r="E173" s="141"/>
      <c r="F173" s="142"/>
      <c r="G173" s="142"/>
      <c r="H173" s="142"/>
      <c r="I173" s="142"/>
      <c r="J173" s="142"/>
      <c r="K173" s="142"/>
      <c r="L173" s="142"/>
      <c r="M173" s="142"/>
      <c r="N173" s="139"/>
      <c r="O173" s="139"/>
      <c r="P173" s="139"/>
      <c r="Q173" s="139"/>
      <c r="R173" s="140"/>
      <c r="S173" s="31"/>
      <c r="T173" s="31"/>
      <c r="U173" s="31"/>
      <c r="V173" s="31"/>
    </row>
    <row r="174" spans="1:22" ht="12.75" customHeight="1">
      <c r="A174" s="117"/>
      <c r="B174" s="117"/>
      <c r="C174" s="118"/>
      <c r="D174" s="117"/>
      <c r="E174" s="32"/>
      <c r="F174" s="32"/>
      <c r="G174" s="119"/>
      <c r="H174" s="119"/>
      <c r="I174" s="119"/>
      <c r="J174" s="119"/>
      <c r="K174" s="32"/>
      <c r="L174" s="32"/>
      <c r="M174" s="32"/>
      <c r="N174" s="32"/>
      <c r="O174" s="32"/>
      <c r="P174" s="32"/>
      <c r="Q174" s="32"/>
      <c r="R174" s="32"/>
      <c r="S174" s="24"/>
      <c r="T174" s="24"/>
      <c r="U174" s="24"/>
      <c r="V174" s="24"/>
    </row>
    <row r="175" spans="1:22" s="30" customFormat="1" ht="48" customHeight="1">
      <c r="A175" s="117"/>
      <c r="B175" s="138" t="s">
        <v>40</v>
      </c>
      <c r="C175" s="139"/>
      <c r="D175" s="140"/>
      <c r="E175" s="141"/>
      <c r="F175" s="142"/>
      <c r="G175" s="142"/>
      <c r="H175" s="142"/>
      <c r="I175" s="142"/>
      <c r="J175" s="142"/>
      <c r="K175" s="142"/>
      <c r="L175" s="142"/>
      <c r="M175" s="142"/>
      <c r="N175" s="139"/>
      <c r="O175" s="139"/>
      <c r="P175" s="139"/>
      <c r="Q175" s="139"/>
      <c r="R175" s="140"/>
      <c r="S175" s="32"/>
      <c r="T175" s="32"/>
      <c r="U175" s="32"/>
      <c r="V175" s="32"/>
    </row>
  </sheetData>
  <sheetProtection password="C1F2" sheet="1" objects="1" scenarios="1"/>
  <mergeCells count="888">
    <mergeCell ref="E153:F153"/>
    <mergeCell ref="K112:L112"/>
    <mergeCell ref="Q155:R155"/>
    <mergeCell ref="B153:B154"/>
    <mergeCell ref="C153:D153"/>
    <mergeCell ref="O155:P155"/>
    <mergeCell ref="K155:L155"/>
    <mergeCell ref="M155:N155"/>
    <mergeCell ref="K153:L153"/>
    <mergeCell ref="I154:J154"/>
    <mergeCell ref="Q153:R153"/>
    <mergeCell ref="O43:P43"/>
    <mergeCell ref="M154:N154"/>
    <mergeCell ref="O154:P154"/>
    <mergeCell ref="M153:N153"/>
    <mergeCell ref="O153:P153"/>
    <mergeCell ref="O122:P122"/>
    <mergeCell ref="O112:P112"/>
    <mergeCell ref="O126:P126"/>
    <mergeCell ref="Q126:R126"/>
    <mergeCell ref="S126:T126"/>
    <mergeCell ref="U126:V126"/>
    <mergeCell ref="S154:T154"/>
    <mergeCell ref="I153:J153"/>
    <mergeCell ref="C122:D122"/>
    <mergeCell ref="E122:F122"/>
    <mergeCell ref="G122:H122"/>
    <mergeCell ref="I122:J122"/>
    <mergeCell ref="K122:L122"/>
    <mergeCell ref="U154:V154"/>
    <mergeCell ref="Q154:R154"/>
    <mergeCell ref="S153:T153"/>
    <mergeCell ref="U153:V153"/>
    <mergeCell ref="K154:L154"/>
    <mergeCell ref="C126:D126"/>
    <mergeCell ref="E126:F126"/>
    <mergeCell ref="E142:F142"/>
    <mergeCell ref="K141:L141"/>
    <mergeCell ref="M143:N143"/>
    <mergeCell ref="K142:L142"/>
    <mergeCell ref="G126:H126"/>
    <mergeCell ref="I126:J126"/>
    <mergeCell ref="K126:L126"/>
    <mergeCell ref="M126:N126"/>
    <mergeCell ref="G112:H112"/>
    <mergeCell ref="I90:J90"/>
    <mergeCell ref="I91:J91"/>
    <mergeCell ref="K101:L101"/>
    <mergeCell ref="K91:L91"/>
    <mergeCell ref="I94:J94"/>
    <mergeCell ref="Q84:R84"/>
    <mergeCell ref="S84:T84"/>
    <mergeCell ref="U84:V84"/>
    <mergeCell ref="M122:N122"/>
    <mergeCell ref="I86:J86"/>
    <mergeCell ref="I100:J100"/>
    <mergeCell ref="K100:L100"/>
    <mergeCell ref="M100:N100"/>
    <mergeCell ref="U101:V101"/>
    <mergeCell ref="M84:N84"/>
    <mergeCell ref="C43:D43"/>
    <mergeCell ref="E43:F43"/>
    <mergeCell ref="G43:H43"/>
    <mergeCell ref="I43:J43"/>
    <mergeCell ref="C84:D84"/>
    <mergeCell ref="U43:V43"/>
    <mergeCell ref="K43:L43"/>
    <mergeCell ref="Q43:R43"/>
    <mergeCell ref="O76:P76"/>
    <mergeCell ref="O84:P84"/>
    <mergeCell ref="A153:A154"/>
    <mergeCell ref="D10:M10"/>
    <mergeCell ref="I112:J112"/>
    <mergeCell ref="C39:D39"/>
    <mergeCell ref="E39:F39"/>
    <mergeCell ref="G39:H39"/>
    <mergeCell ref="I39:J39"/>
    <mergeCell ref="K39:L39"/>
    <mergeCell ref="M39:N39"/>
    <mergeCell ref="C112:D112"/>
    <mergeCell ref="O13:P13"/>
    <mergeCell ref="S14:T14"/>
    <mergeCell ref="E84:F84"/>
    <mergeCell ref="G84:H84"/>
    <mergeCell ref="M104:N104"/>
    <mergeCell ref="K75:L75"/>
    <mergeCell ref="M72:N72"/>
    <mergeCell ref="G72:H72"/>
    <mergeCell ref="S43:T43"/>
    <mergeCell ref="O101:P101"/>
    <mergeCell ref="A5:A8"/>
    <mergeCell ref="O39:P39"/>
    <mergeCell ref="K84:L84"/>
    <mergeCell ref="Q39:R39"/>
    <mergeCell ref="S39:T39"/>
    <mergeCell ref="O50:P50"/>
    <mergeCell ref="O54:P54"/>
    <mergeCell ref="S45:T45"/>
    <mergeCell ref="O12:P12"/>
    <mergeCell ref="S50:T50"/>
    <mergeCell ref="Q80:R80"/>
    <mergeCell ref="U12:V12"/>
    <mergeCell ref="U13:V13"/>
    <mergeCell ref="S12:T12"/>
    <mergeCell ref="S13:T13"/>
    <mergeCell ref="Q14:R14"/>
    <mergeCell ref="U14:V14"/>
    <mergeCell ref="Q12:R12"/>
    <mergeCell ref="Q13:R13"/>
    <mergeCell ref="U39:V39"/>
    <mergeCell ref="U22:V22"/>
    <mergeCell ref="S21:T21"/>
    <mergeCell ref="S103:T103"/>
    <mergeCell ref="S22:T22"/>
    <mergeCell ref="O49:P49"/>
    <mergeCell ref="Q50:R50"/>
    <mergeCell ref="S62:T62"/>
    <mergeCell ref="O62:P62"/>
    <mergeCell ref="O99:P99"/>
    <mergeCell ref="O80:P80"/>
    <mergeCell ref="B12:B13"/>
    <mergeCell ref="M12:N12"/>
    <mergeCell ref="K13:L13"/>
    <mergeCell ref="M13:N13"/>
    <mergeCell ref="G12:H12"/>
    <mergeCell ref="I12:J12"/>
    <mergeCell ref="G13:H13"/>
    <mergeCell ref="U49:V49"/>
    <mergeCell ref="U58:V58"/>
    <mergeCell ref="O103:P103"/>
    <mergeCell ref="Q103:R103"/>
    <mergeCell ref="Q49:R49"/>
    <mergeCell ref="S58:T58"/>
    <mergeCell ref="S63:T63"/>
    <mergeCell ref="U70:V70"/>
    <mergeCell ref="U66:V66"/>
    <mergeCell ref="U99:V99"/>
    <mergeCell ref="U71:V71"/>
    <mergeCell ref="M74:N74"/>
    <mergeCell ref="G75:H75"/>
    <mergeCell ref="K74:L74"/>
    <mergeCell ref="O74:P74"/>
    <mergeCell ref="S74:T74"/>
    <mergeCell ref="G74:H74"/>
    <mergeCell ref="K71:L71"/>
    <mergeCell ref="I74:J74"/>
    <mergeCell ref="U74:V74"/>
    <mergeCell ref="M80:N80"/>
    <mergeCell ref="K80:L80"/>
    <mergeCell ref="C75:D75"/>
    <mergeCell ref="E75:F75"/>
    <mergeCell ref="C76:D76"/>
    <mergeCell ref="E76:F76"/>
    <mergeCell ref="G76:H76"/>
    <mergeCell ref="C80:D80"/>
    <mergeCell ref="E80:F80"/>
    <mergeCell ref="I76:J76"/>
    <mergeCell ref="E27:F27"/>
    <mergeCell ref="E45:F45"/>
    <mergeCell ref="E35:F35"/>
    <mergeCell ref="E72:F72"/>
    <mergeCell ref="C74:D74"/>
    <mergeCell ref="E74:F74"/>
    <mergeCell ref="C44:D44"/>
    <mergeCell ref="C58:D58"/>
    <mergeCell ref="E34:F34"/>
    <mergeCell ref="C35:D35"/>
    <mergeCell ref="C120:D120"/>
    <mergeCell ref="E120:F120"/>
    <mergeCell ref="C29:D29"/>
    <mergeCell ref="C19:D19"/>
    <mergeCell ref="C21:D21"/>
    <mergeCell ref="E44:F44"/>
    <mergeCell ref="C22:D22"/>
    <mergeCell ref="C23:D23"/>
    <mergeCell ref="C33:D33"/>
    <mergeCell ref="E33:F33"/>
    <mergeCell ref="I27:J27"/>
    <mergeCell ref="G17:H17"/>
    <mergeCell ref="K14:L14"/>
    <mergeCell ref="K12:L12"/>
    <mergeCell ref="G18:H18"/>
    <mergeCell ref="I21:J21"/>
    <mergeCell ref="I25:J25"/>
    <mergeCell ref="K18:L18"/>
    <mergeCell ref="I23:J23"/>
    <mergeCell ref="I13:J13"/>
    <mergeCell ref="G21:H21"/>
    <mergeCell ref="G25:H25"/>
    <mergeCell ref="C25:D25"/>
    <mergeCell ref="G22:H22"/>
    <mergeCell ref="G23:H23"/>
    <mergeCell ref="E23:F23"/>
    <mergeCell ref="U23:V23"/>
    <mergeCell ref="U17:V17"/>
    <mergeCell ref="U18:V18"/>
    <mergeCell ref="U19:V19"/>
    <mergeCell ref="U21:V21"/>
    <mergeCell ref="M19:N19"/>
    <mergeCell ref="M21:N21"/>
    <mergeCell ref="S17:T17"/>
    <mergeCell ref="S18:T18"/>
    <mergeCell ref="Q17:R17"/>
    <mergeCell ref="Q34:R34"/>
    <mergeCell ref="Q35:R35"/>
    <mergeCell ref="Q31:R31"/>
    <mergeCell ref="S19:T19"/>
    <mergeCell ref="U25:V25"/>
    <mergeCell ref="O28:P28"/>
    <mergeCell ref="S28:T28"/>
    <mergeCell ref="S25:T25"/>
    <mergeCell ref="Q27:R27"/>
    <mergeCell ref="Q25:R25"/>
    <mergeCell ref="E59:F59"/>
    <mergeCell ref="I59:J59"/>
    <mergeCell ref="K34:L34"/>
    <mergeCell ref="G34:H34"/>
    <mergeCell ref="U27:V27"/>
    <mergeCell ref="U28:V28"/>
    <mergeCell ref="G27:H27"/>
    <mergeCell ref="S34:T34"/>
    <mergeCell ref="S35:T35"/>
    <mergeCell ref="I35:J35"/>
    <mergeCell ref="M35:N35"/>
    <mergeCell ref="U44:V44"/>
    <mergeCell ref="U45:V45"/>
    <mergeCell ref="C27:D27"/>
    <mergeCell ref="K35:L35"/>
    <mergeCell ref="G59:H59"/>
    <mergeCell ref="I34:J34"/>
    <mergeCell ref="U35:V35"/>
    <mergeCell ref="C59:D59"/>
    <mergeCell ref="E58:F58"/>
    <mergeCell ref="G62:H62"/>
    <mergeCell ref="I62:J62"/>
    <mergeCell ref="Q44:R44"/>
    <mergeCell ref="C34:D34"/>
    <mergeCell ref="U34:V34"/>
    <mergeCell ref="K59:L59"/>
    <mergeCell ref="M59:N59"/>
    <mergeCell ref="O59:P59"/>
    <mergeCell ref="S59:T59"/>
    <mergeCell ref="K44:L44"/>
    <mergeCell ref="M66:N66"/>
    <mergeCell ref="O64:P64"/>
    <mergeCell ref="Q64:R64"/>
    <mergeCell ref="S44:T44"/>
    <mergeCell ref="C63:D63"/>
    <mergeCell ref="E63:F63"/>
    <mergeCell ref="G63:H63"/>
    <mergeCell ref="I63:J63"/>
    <mergeCell ref="C62:D62"/>
    <mergeCell ref="E62:F62"/>
    <mergeCell ref="C64:D64"/>
    <mergeCell ref="E64:F64"/>
    <mergeCell ref="G64:H64"/>
    <mergeCell ref="I64:J64"/>
    <mergeCell ref="U64:V64"/>
    <mergeCell ref="C68:D68"/>
    <mergeCell ref="E68:F68"/>
    <mergeCell ref="G68:H68"/>
    <mergeCell ref="I68:J68"/>
    <mergeCell ref="U68:V68"/>
    <mergeCell ref="K68:L68"/>
    <mergeCell ref="C69:D69"/>
    <mergeCell ref="K70:L70"/>
    <mergeCell ref="G69:H69"/>
    <mergeCell ref="E69:F69"/>
    <mergeCell ref="S69:T69"/>
    <mergeCell ref="M70:N70"/>
    <mergeCell ref="S70:T70"/>
    <mergeCell ref="M68:N68"/>
    <mergeCell ref="O68:P68"/>
    <mergeCell ref="C71:D71"/>
    <mergeCell ref="E71:F71"/>
    <mergeCell ref="G71:H71"/>
    <mergeCell ref="C70:D70"/>
    <mergeCell ref="E70:F70"/>
    <mergeCell ref="G70:H70"/>
    <mergeCell ref="K69:L69"/>
    <mergeCell ref="O69:P69"/>
    <mergeCell ref="O70:P70"/>
    <mergeCell ref="O71:P71"/>
    <mergeCell ref="I69:J69"/>
    <mergeCell ref="O72:P72"/>
    <mergeCell ref="M69:N69"/>
    <mergeCell ref="I72:J72"/>
    <mergeCell ref="C85:D85"/>
    <mergeCell ref="E85:F85"/>
    <mergeCell ref="I84:J84"/>
    <mergeCell ref="I85:J85"/>
    <mergeCell ref="I78:J78"/>
    <mergeCell ref="G80:H80"/>
    <mergeCell ref="I80:J80"/>
    <mergeCell ref="C99:D99"/>
    <mergeCell ref="I104:J104"/>
    <mergeCell ref="K104:L104"/>
    <mergeCell ref="U100:V100"/>
    <mergeCell ref="C101:D101"/>
    <mergeCell ref="E101:F101"/>
    <mergeCell ref="G101:H101"/>
    <mergeCell ref="I101:J101"/>
    <mergeCell ref="C100:D100"/>
    <mergeCell ref="E100:F100"/>
    <mergeCell ref="Q101:R101"/>
    <mergeCell ref="U103:V103"/>
    <mergeCell ref="Q104:R104"/>
    <mergeCell ref="S104:T104"/>
    <mergeCell ref="U104:V104"/>
    <mergeCell ref="I105:J105"/>
    <mergeCell ref="K105:L105"/>
    <mergeCell ref="C103:D103"/>
    <mergeCell ref="C104:D104"/>
    <mergeCell ref="I103:J103"/>
    <mergeCell ref="K103:L103"/>
    <mergeCell ref="E103:F103"/>
    <mergeCell ref="E104:F104"/>
    <mergeCell ref="C110:D110"/>
    <mergeCell ref="E110:F110"/>
    <mergeCell ref="G110:H110"/>
    <mergeCell ref="I110:J110"/>
    <mergeCell ref="U105:V105"/>
    <mergeCell ref="E107:F107"/>
    <mergeCell ref="G107:H107"/>
    <mergeCell ref="I107:J107"/>
    <mergeCell ref="K107:L107"/>
    <mergeCell ref="M107:N107"/>
    <mergeCell ref="C111:D111"/>
    <mergeCell ref="E111:F111"/>
    <mergeCell ref="G111:H111"/>
    <mergeCell ref="I111:J111"/>
    <mergeCell ref="K111:L111"/>
    <mergeCell ref="M111:N111"/>
    <mergeCell ref="C116:D116"/>
    <mergeCell ref="E116:F116"/>
    <mergeCell ref="G116:H116"/>
    <mergeCell ref="I116:J116"/>
    <mergeCell ref="C113:D113"/>
    <mergeCell ref="E113:F113"/>
    <mergeCell ref="G113:H113"/>
    <mergeCell ref="I113:J113"/>
    <mergeCell ref="C117:D117"/>
    <mergeCell ref="E117:F117"/>
    <mergeCell ref="G117:H117"/>
    <mergeCell ref="I117:J117"/>
    <mergeCell ref="C118:D118"/>
    <mergeCell ref="E118:F118"/>
    <mergeCell ref="G118:H118"/>
    <mergeCell ref="I118:J118"/>
    <mergeCell ref="C107:D107"/>
    <mergeCell ref="Q105:R105"/>
    <mergeCell ref="S105:T105"/>
    <mergeCell ref="Q109:R109"/>
    <mergeCell ref="C109:D109"/>
    <mergeCell ref="E109:F109"/>
    <mergeCell ref="G109:H109"/>
    <mergeCell ref="I109:J109"/>
    <mergeCell ref="C105:D105"/>
    <mergeCell ref="E105:F105"/>
    <mergeCell ref="O107:P107"/>
    <mergeCell ref="Q107:R107"/>
    <mergeCell ref="U107:V107"/>
    <mergeCell ref="M112:N112"/>
    <mergeCell ref="S110:T110"/>
    <mergeCell ref="U110:V110"/>
    <mergeCell ref="S112:T112"/>
    <mergeCell ref="S117:T117"/>
    <mergeCell ref="S116:T116"/>
    <mergeCell ref="U116:V116"/>
    <mergeCell ref="U112:V112"/>
    <mergeCell ref="U117:V117"/>
    <mergeCell ref="S109:T109"/>
    <mergeCell ref="U109:V109"/>
    <mergeCell ref="U111:V111"/>
    <mergeCell ref="S113:T113"/>
    <mergeCell ref="U113:V113"/>
    <mergeCell ref="S100:T100"/>
    <mergeCell ref="S99:T99"/>
    <mergeCell ref="O91:P91"/>
    <mergeCell ref="S95:T95"/>
    <mergeCell ref="O100:P100"/>
    <mergeCell ref="O110:P110"/>
    <mergeCell ref="S107:T107"/>
    <mergeCell ref="O109:P109"/>
    <mergeCell ref="Q100:R100"/>
    <mergeCell ref="O104:P104"/>
    <mergeCell ref="O53:P53"/>
    <mergeCell ref="O58:P58"/>
    <mergeCell ref="M54:N54"/>
    <mergeCell ref="M44:N44"/>
    <mergeCell ref="M45:N45"/>
    <mergeCell ref="O63:P63"/>
    <mergeCell ref="Q19:R19"/>
    <mergeCell ref="O23:P23"/>
    <mergeCell ref="Q18:R18"/>
    <mergeCell ref="Q21:R21"/>
    <mergeCell ref="O19:P19"/>
    <mergeCell ref="Q22:R22"/>
    <mergeCell ref="O21:P21"/>
    <mergeCell ref="O25:P25"/>
    <mergeCell ref="K22:L22"/>
    <mergeCell ref="K23:L23"/>
    <mergeCell ref="E25:F25"/>
    <mergeCell ref="E22:F22"/>
    <mergeCell ref="O14:P14"/>
    <mergeCell ref="O22:P22"/>
    <mergeCell ref="O17:P17"/>
    <mergeCell ref="O18:P18"/>
    <mergeCell ref="M22:N22"/>
    <mergeCell ref="E18:F18"/>
    <mergeCell ref="E17:F17"/>
    <mergeCell ref="I18:J18"/>
    <mergeCell ref="M18:N18"/>
    <mergeCell ref="D9:M9"/>
    <mergeCell ref="C14:D14"/>
    <mergeCell ref="C12:D12"/>
    <mergeCell ref="E12:F12"/>
    <mergeCell ref="G14:H14"/>
    <mergeCell ref="I14:J14"/>
    <mergeCell ref="I17:J17"/>
    <mergeCell ref="M17:N17"/>
    <mergeCell ref="M14:N14"/>
    <mergeCell ref="C13:D13"/>
    <mergeCell ref="E13:F13"/>
    <mergeCell ref="E14:F14"/>
    <mergeCell ref="G3:H3"/>
    <mergeCell ref="D5:M5"/>
    <mergeCell ref="D8:H8"/>
    <mergeCell ref="J8:M8"/>
    <mergeCell ref="D6:E6"/>
    <mergeCell ref="C3:D3"/>
    <mergeCell ref="M3:N3"/>
    <mergeCell ref="E19:F19"/>
    <mergeCell ref="E21:F21"/>
    <mergeCell ref="K27:L27"/>
    <mergeCell ref="M23:N23"/>
    <mergeCell ref="M25:N25"/>
    <mergeCell ref="K25:L25"/>
    <mergeCell ref="G19:H19"/>
    <mergeCell ref="M27:N27"/>
    <mergeCell ref="I19:J19"/>
    <mergeCell ref="I22:J22"/>
    <mergeCell ref="G31:H31"/>
    <mergeCell ref="G28:H28"/>
    <mergeCell ref="G29:H29"/>
    <mergeCell ref="I31:J31"/>
    <mergeCell ref="M31:N31"/>
    <mergeCell ref="E29:F29"/>
    <mergeCell ref="E28:F28"/>
    <mergeCell ref="I29:J29"/>
    <mergeCell ref="I28:J28"/>
    <mergeCell ref="K28:L28"/>
    <mergeCell ref="K33:L33"/>
    <mergeCell ref="G33:H33"/>
    <mergeCell ref="I33:J33"/>
    <mergeCell ref="M34:N34"/>
    <mergeCell ref="O45:P45"/>
    <mergeCell ref="O44:P44"/>
    <mergeCell ref="O35:P35"/>
    <mergeCell ref="O34:P34"/>
    <mergeCell ref="G35:H35"/>
    <mergeCell ref="G44:H44"/>
    <mergeCell ref="K53:L53"/>
    <mergeCell ref="M49:N49"/>
    <mergeCell ref="M50:N50"/>
    <mergeCell ref="M53:N53"/>
    <mergeCell ref="K62:L62"/>
    <mergeCell ref="M58:N58"/>
    <mergeCell ref="U54:V54"/>
    <mergeCell ref="U55:V55"/>
    <mergeCell ref="Q59:R59"/>
    <mergeCell ref="K60:L60"/>
    <mergeCell ref="M60:N60"/>
    <mergeCell ref="Q62:R62"/>
    <mergeCell ref="O55:P55"/>
    <mergeCell ref="U62:V62"/>
    <mergeCell ref="S54:T54"/>
    <mergeCell ref="Q55:R55"/>
    <mergeCell ref="C30:D30"/>
    <mergeCell ref="E30:F30"/>
    <mergeCell ref="I45:J45"/>
    <mergeCell ref="Q33:R33"/>
    <mergeCell ref="S30:T30"/>
    <mergeCell ref="Q30:R30"/>
    <mergeCell ref="S31:T31"/>
    <mergeCell ref="Q45:R45"/>
    <mergeCell ref="M33:N33"/>
    <mergeCell ref="O33:P33"/>
    <mergeCell ref="U50:V50"/>
    <mergeCell ref="I49:J49"/>
    <mergeCell ref="G30:H30"/>
    <mergeCell ref="I30:J30"/>
    <mergeCell ref="U53:V53"/>
    <mergeCell ref="S49:T49"/>
    <mergeCell ref="I44:J44"/>
    <mergeCell ref="K31:L31"/>
    <mergeCell ref="Q53:R53"/>
    <mergeCell ref="M43:N43"/>
    <mergeCell ref="C28:D28"/>
    <mergeCell ref="I50:J50"/>
    <mergeCell ref="C17:D17"/>
    <mergeCell ref="C18:D18"/>
    <mergeCell ref="K19:L19"/>
    <mergeCell ref="K21:L21"/>
    <mergeCell ref="K17:L17"/>
    <mergeCell ref="C31:D31"/>
    <mergeCell ref="E31:F31"/>
    <mergeCell ref="G45:H45"/>
    <mergeCell ref="C50:D50"/>
    <mergeCell ref="E50:F50"/>
    <mergeCell ref="G50:H50"/>
    <mergeCell ref="K45:L45"/>
    <mergeCell ref="K50:L50"/>
    <mergeCell ref="K49:L49"/>
    <mergeCell ref="C49:D49"/>
    <mergeCell ref="E49:F49"/>
    <mergeCell ref="G49:H49"/>
    <mergeCell ref="C45:D45"/>
    <mergeCell ref="I143:J143"/>
    <mergeCell ref="I145:J145"/>
    <mergeCell ref="M141:N141"/>
    <mergeCell ref="M142:N142"/>
    <mergeCell ref="G141:H141"/>
    <mergeCell ref="I141:J141"/>
    <mergeCell ref="G138:H138"/>
    <mergeCell ref="G103:H103"/>
    <mergeCell ref="G142:H142"/>
    <mergeCell ref="G145:H145"/>
    <mergeCell ref="I120:J120"/>
    <mergeCell ref="G104:H104"/>
    <mergeCell ref="G132:H132"/>
    <mergeCell ref="I138:J138"/>
    <mergeCell ref="I132:J132"/>
    <mergeCell ref="G105:H105"/>
    <mergeCell ref="E90:F90"/>
    <mergeCell ref="E91:F91"/>
    <mergeCell ref="G85:H85"/>
    <mergeCell ref="C86:D86"/>
    <mergeCell ref="G90:H90"/>
    <mergeCell ref="G86:H86"/>
    <mergeCell ref="G91:H91"/>
    <mergeCell ref="C91:D91"/>
    <mergeCell ref="C90:D90"/>
    <mergeCell ref="E86:F86"/>
    <mergeCell ref="S76:T76"/>
    <mergeCell ref="S86:T86"/>
    <mergeCell ref="U72:V72"/>
    <mergeCell ref="U80:V80"/>
    <mergeCell ref="U78:V78"/>
    <mergeCell ref="S72:T72"/>
    <mergeCell ref="U75:V75"/>
    <mergeCell ref="U76:V76"/>
    <mergeCell ref="S80:T80"/>
    <mergeCell ref="S75:T75"/>
    <mergeCell ref="G58:H58"/>
    <mergeCell ref="I58:J58"/>
    <mergeCell ref="I54:J54"/>
    <mergeCell ref="Q86:R86"/>
    <mergeCell ref="M85:N85"/>
    <mergeCell ref="O85:P85"/>
    <mergeCell ref="K86:L86"/>
    <mergeCell ref="M86:N86"/>
    <mergeCell ref="K58:L58"/>
    <mergeCell ref="K54:L54"/>
    <mergeCell ref="K118:L118"/>
    <mergeCell ref="M91:N91"/>
    <mergeCell ref="Q111:R111"/>
    <mergeCell ref="Q112:R112"/>
    <mergeCell ref="O117:P117"/>
    <mergeCell ref="I55:J55"/>
    <mergeCell ref="Q63:R63"/>
    <mergeCell ref="M64:N64"/>
    <mergeCell ref="Q116:R116"/>
    <mergeCell ref="Q113:R113"/>
    <mergeCell ref="K94:L94"/>
    <mergeCell ref="O116:P116"/>
    <mergeCell ref="M113:N113"/>
    <mergeCell ref="O113:P113"/>
    <mergeCell ref="O105:P105"/>
    <mergeCell ref="I95:J95"/>
    <mergeCell ref="M109:N109"/>
    <mergeCell ref="M105:N105"/>
    <mergeCell ref="K109:L109"/>
    <mergeCell ref="I99:J99"/>
    <mergeCell ref="C133:D133"/>
    <mergeCell ref="C128:D128"/>
    <mergeCell ref="I128:J128"/>
    <mergeCell ref="C132:D132"/>
    <mergeCell ref="E132:F132"/>
    <mergeCell ref="Q120:R120"/>
    <mergeCell ref="O127:P127"/>
    <mergeCell ref="K133:L133"/>
    <mergeCell ref="M132:N132"/>
    <mergeCell ref="M120:N120"/>
    <mergeCell ref="K127:L127"/>
    <mergeCell ref="K128:L128"/>
    <mergeCell ref="M128:N128"/>
    <mergeCell ref="O128:P128"/>
    <mergeCell ref="U128:V128"/>
    <mergeCell ref="S127:T127"/>
    <mergeCell ref="Q127:R127"/>
    <mergeCell ref="S128:T128"/>
    <mergeCell ref="Q128:R128"/>
    <mergeCell ref="A12:A13"/>
    <mergeCell ref="O31:P31"/>
    <mergeCell ref="O29:P29"/>
    <mergeCell ref="U132:V132"/>
    <mergeCell ref="U133:V133"/>
    <mergeCell ref="S132:T132"/>
    <mergeCell ref="S133:T133"/>
    <mergeCell ref="O133:P133"/>
    <mergeCell ref="Q133:R133"/>
    <mergeCell ref="O132:P132"/>
    <mergeCell ref="O27:P27"/>
    <mergeCell ref="O30:P30"/>
    <mergeCell ref="M29:N29"/>
    <mergeCell ref="M30:N30"/>
    <mergeCell ref="K30:L30"/>
    <mergeCell ref="Q29:R29"/>
    <mergeCell ref="K29:L29"/>
    <mergeCell ref="M28:N28"/>
    <mergeCell ref="Q28:R28"/>
    <mergeCell ref="U141:V141"/>
    <mergeCell ref="M117:N117"/>
    <mergeCell ref="M118:N118"/>
    <mergeCell ref="M116:N116"/>
    <mergeCell ref="M103:N103"/>
    <mergeCell ref="M101:N101"/>
    <mergeCell ref="U127:V127"/>
    <mergeCell ref="Q117:R117"/>
    <mergeCell ref="O111:P111"/>
    <mergeCell ref="U120:V120"/>
    <mergeCell ref="S120:T120"/>
    <mergeCell ref="S118:T118"/>
    <mergeCell ref="S111:T111"/>
    <mergeCell ref="S23:T23"/>
    <mergeCell ref="Q23:R23"/>
    <mergeCell ref="S27:T27"/>
    <mergeCell ref="Q54:R54"/>
    <mergeCell ref="Q58:R58"/>
    <mergeCell ref="Q91:R91"/>
    <mergeCell ref="Q110:R110"/>
    <mergeCell ref="U137:V137"/>
    <mergeCell ref="Q136:R136"/>
    <mergeCell ref="O137:P137"/>
    <mergeCell ref="S136:T136"/>
    <mergeCell ref="U136:V136"/>
    <mergeCell ref="Q118:R118"/>
    <mergeCell ref="O118:P118"/>
    <mergeCell ref="O120:P120"/>
    <mergeCell ref="U118:V118"/>
    <mergeCell ref="U122:V122"/>
    <mergeCell ref="S138:T138"/>
    <mergeCell ref="S137:T137"/>
    <mergeCell ref="Q122:R122"/>
    <mergeCell ref="U145:V145"/>
    <mergeCell ref="S143:T143"/>
    <mergeCell ref="U143:V143"/>
    <mergeCell ref="S142:T142"/>
    <mergeCell ref="Q145:R145"/>
    <mergeCell ref="S145:T145"/>
    <mergeCell ref="U142:V142"/>
    <mergeCell ref="S122:T122"/>
    <mergeCell ref="S101:T101"/>
    <mergeCell ref="S94:T94"/>
    <mergeCell ref="U96:V96"/>
    <mergeCell ref="Q95:R95"/>
    <mergeCell ref="M90:N90"/>
    <mergeCell ref="S96:T96"/>
    <mergeCell ref="U95:V95"/>
    <mergeCell ref="Q96:R96"/>
    <mergeCell ref="Q99:R99"/>
    <mergeCell ref="Q75:R75"/>
    <mergeCell ref="Q76:R76"/>
    <mergeCell ref="M138:N138"/>
    <mergeCell ref="O90:P90"/>
    <mergeCell ref="O95:P95"/>
    <mergeCell ref="O96:P96"/>
    <mergeCell ref="O138:P138"/>
    <mergeCell ref="Q138:R138"/>
    <mergeCell ref="Q132:R132"/>
    <mergeCell ref="M133:N133"/>
    <mergeCell ref="I75:J75"/>
    <mergeCell ref="K55:L55"/>
    <mergeCell ref="M62:N62"/>
    <mergeCell ref="I71:J71"/>
    <mergeCell ref="I70:J70"/>
    <mergeCell ref="Q66:R66"/>
    <mergeCell ref="O66:P66"/>
    <mergeCell ref="K63:L63"/>
    <mergeCell ref="M55:N55"/>
    <mergeCell ref="M63:N63"/>
    <mergeCell ref="A53:A54"/>
    <mergeCell ref="C53:D53"/>
    <mergeCell ref="E53:F53"/>
    <mergeCell ref="G53:H53"/>
    <mergeCell ref="C54:D54"/>
    <mergeCell ref="E54:F54"/>
    <mergeCell ref="G54:H54"/>
    <mergeCell ref="B53:B54"/>
    <mergeCell ref="S66:T66"/>
    <mergeCell ref="Q70:R70"/>
    <mergeCell ref="Q69:R69"/>
    <mergeCell ref="Q85:R85"/>
    <mergeCell ref="S68:T68"/>
    <mergeCell ref="S64:T64"/>
    <mergeCell ref="Q68:R68"/>
    <mergeCell ref="Q72:R72"/>
    <mergeCell ref="Q74:R74"/>
    <mergeCell ref="S71:T71"/>
    <mergeCell ref="U29:V29"/>
    <mergeCell ref="U33:V33"/>
    <mergeCell ref="U30:V30"/>
    <mergeCell ref="S33:T33"/>
    <mergeCell ref="M71:N71"/>
    <mergeCell ref="Q71:R71"/>
    <mergeCell ref="S29:T29"/>
    <mergeCell ref="S53:T53"/>
    <mergeCell ref="U69:V69"/>
    <mergeCell ref="U63:V63"/>
    <mergeCell ref="K117:L117"/>
    <mergeCell ref="K110:L110"/>
    <mergeCell ref="U31:V31"/>
    <mergeCell ref="M94:N94"/>
    <mergeCell ref="S91:T91"/>
    <mergeCell ref="Q94:R94"/>
    <mergeCell ref="K113:L113"/>
    <mergeCell ref="K90:L90"/>
    <mergeCell ref="M99:N99"/>
    <mergeCell ref="O94:P94"/>
    <mergeCell ref="I53:J53"/>
    <mergeCell ref="U91:V91"/>
    <mergeCell ref="I133:J133"/>
    <mergeCell ref="G96:H96"/>
    <mergeCell ref="I96:J96"/>
    <mergeCell ref="G127:H127"/>
    <mergeCell ref="K76:L76"/>
    <mergeCell ref="M76:N76"/>
    <mergeCell ref="I127:J127"/>
    <mergeCell ref="K116:L116"/>
    <mergeCell ref="A94:A95"/>
    <mergeCell ref="C94:D94"/>
    <mergeCell ref="E94:F94"/>
    <mergeCell ref="G94:H94"/>
    <mergeCell ref="B94:B95"/>
    <mergeCell ref="G95:H95"/>
    <mergeCell ref="C95:D95"/>
    <mergeCell ref="E95:F95"/>
    <mergeCell ref="C96:D96"/>
    <mergeCell ref="E96:F96"/>
    <mergeCell ref="G120:H120"/>
    <mergeCell ref="G99:H99"/>
    <mergeCell ref="E133:F133"/>
    <mergeCell ref="G133:H133"/>
    <mergeCell ref="E128:F128"/>
    <mergeCell ref="G128:H128"/>
    <mergeCell ref="E99:F99"/>
    <mergeCell ref="G100:H100"/>
    <mergeCell ref="E112:F112"/>
    <mergeCell ref="C127:D127"/>
    <mergeCell ref="E127:F127"/>
    <mergeCell ref="I137:J137"/>
    <mergeCell ref="K137:L137"/>
    <mergeCell ref="A136:A137"/>
    <mergeCell ref="C136:D136"/>
    <mergeCell ref="E136:F136"/>
    <mergeCell ref="G136:H136"/>
    <mergeCell ref="C137:D137"/>
    <mergeCell ref="G137:H137"/>
    <mergeCell ref="B136:B137"/>
    <mergeCell ref="Q141:R141"/>
    <mergeCell ref="O141:P141"/>
    <mergeCell ref="O143:P143"/>
    <mergeCell ref="Q143:R143"/>
    <mergeCell ref="O142:P142"/>
    <mergeCell ref="Q142:R142"/>
    <mergeCell ref="O136:P136"/>
    <mergeCell ref="K138:L138"/>
    <mergeCell ref="S141:T141"/>
    <mergeCell ref="C155:D155"/>
    <mergeCell ref="E155:F155"/>
    <mergeCell ref="G155:H155"/>
    <mergeCell ref="I155:J155"/>
    <mergeCell ref="B151:F151"/>
    <mergeCell ref="G150:H150"/>
    <mergeCell ref="G153:H153"/>
    <mergeCell ref="C154:D154"/>
    <mergeCell ref="K143:L143"/>
    <mergeCell ref="O145:P145"/>
    <mergeCell ref="M145:N145"/>
    <mergeCell ref="K145:L145"/>
    <mergeCell ref="M137:N137"/>
    <mergeCell ref="B150:F150"/>
    <mergeCell ref="B147:F147"/>
    <mergeCell ref="G147:H147"/>
    <mergeCell ref="C145:D145"/>
    <mergeCell ref="C138:D138"/>
    <mergeCell ref="E137:F137"/>
    <mergeCell ref="K132:L132"/>
    <mergeCell ref="I142:J142"/>
    <mergeCell ref="I136:J136"/>
    <mergeCell ref="K136:L136"/>
    <mergeCell ref="M136:N136"/>
    <mergeCell ref="B149:F149"/>
    <mergeCell ref="G148:H148"/>
    <mergeCell ref="C143:D143"/>
    <mergeCell ref="E143:F143"/>
    <mergeCell ref="G143:H143"/>
    <mergeCell ref="U155:V155"/>
    <mergeCell ref="U138:V138"/>
    <mergeCell ref="S155:T155"/>
    <mergeCell ref="Q137:R137"/>
    <mergeCell ref="B173:D173"/>
    <mergeCell ref="C141:D141"/>
    <mergeCell ref="B167:E167"/>
    <mergeCell ref="F167:G167"/>
    <mergeCell ref="B148:F148"/>
    <mergeCell ref="E154:F154"/>
    <mergeCell ref="C142:D142"/>
    <mergeCell ref="B175:D175"/>
    <mergeCell ref="B171:D171"/>
    <mergeCell ref="E171:R171"/>
    <mergeCell ref="E173:R173"/>
    <mergeCell ref="E175:R175"/>
    <mergeCell ref="B169:E169"/>
    <mergeCell ref="F169:G169"/>
    <mergeCell ref="G149:H149"/>
    <mergeCell ref="G154:H154"/>
    <mergeCell ref="E138:F138"/>
    <mergeCell ref="E145:F145"/>
    <mergeCell ref="K85:L85"/>
    <mergeCell ref="M95:N95"/>
    <mergeCell ref="K96:L96"/>
    <mergeCell ref="M96:N96"/>
    <mergeCell ref="K99:L99"/>
    <mergeCell ref="M127:N127"/>
    <mergeCell ref="K95:L95"/>
    <mergeCell ref="M110:N110"/>
    <mergeCell ref="U85:V85"/>
    <mergeCell ref="S90:T90"/>
    <mergeCell ref="O86:P86"/>
    <mergeCell ref="U90:V90"/>
    <mergeCell ref="Q90:R90"/>
    <mergeCell ref="U86:V86"/>
    <mergeCell ref="S85:T85"/>
    <mergeCell ref="U94:V94"/>
    <mergeCell ref="C60:D60"/>
    <mergeCell ref="K72:L72"/>
    <mergeCell ref="C66:D66"/>
    <mergeCell ref="E66:F66"/>
    <mergeCell ref="G66:H66"/>
    <mergeCell ref="C72:D72"/>
    <mergeCell ref="I66:J66"/>
    <mergeCell ref="K66:L66"/>
    <mergeCell ref="K64:L64"/>
    <mergeCell ref="E141:F141"/>
    <mergeCell ref="K120:L120"/>
    <mergeCell ref="C78:D78"/>
    <mergeCell ref="E78:F78"/>
    <mergeCell ref="G78:H78"/>
    <mergeCell ref="C55:D55"/>
    <mergeCell ref="E55:F55"/>
    <mergeCell ref="E60:F60"/>
    <mergeCell ref="G55:H55"/>
    <mergeCell ref="K78:L78"/>
    <mergeCell ref="U60:V60"/>
    <mergeCell ref="S60:T60"/>
    <mergeCell ref="Q60:R60"/>
    <mergeCell ref="O60:P60"/>
    <mergeCell ref="I60:J60"/>
    <mergeCell ref="G60:H60"/>
    <mergeCell ref="M78:N78"/>
    <mergeCell ref="O78:P78"/>
    <mergeCell ref="Q78:R78"/>
    <mergeCell ref="S78:T78"/>
    <mergeCell ref="O37:P37"/>
    <mergeCell ref="Q37:R37"/>
    <mergeCell ref="S37:T37"/>
    <mergeCell ref="M75:N75"/>
    <mergeCell ref="O75:P75"/>
    <mergeCell ref="S55:T55"/>
    <mergeCell ref="U37:V37"/>
    <mergeCell ref="C37:D37"/>
    <mergeCell ref="E37:F37"/>
    <mergeCell ref="G37:H37"/>
    <mergeCell ref="I37:J37"/>
    <mergeCell ref="K37:L37"/>
    <mergeCell ref="M37:N37"/>
  </mergeCells>
  <dataValidations count="2">
    <dataValidation allowBlank="1" showInputMessage="1" errorTitle="Goal Year Emissions Target" error="You must use the drop-down to select either Absolute or Normallized." sqref="G149:H149"/>
    <dataValidation type="decimal" operator="greaterThanOrEqual" allowBlank="1" showInputMessage="1" showErrorMessage="1" errorTitle="Input Value Validation" error="The value you have entered must be &gt;= 0.&#10;&#10;Please re-enter." sqref="C43:V45 C17:V19 C21:V23 C27:C30 D27:D29 E27:E30 F27:F29 G27:G30 H27:H29 I27:I30 J27:J29 K27:K30 L27:L29 M27:M30 N27:N29 O27:O30 P27:P29 Q27:Q30 R27:R29 S27:S30 T27:T29 U27:U30 V27:V29">
      <formula1>0</formula1>
    </dataValidation>
  </dataValidations>
  <printOptions/>
  <pageMargins left="0.5" right="0.5" top="0.4" bottom="0.75" header="0.25" footer="0.5"/>
  <pageSetup cellComments="atEnd" fitToHeight="0" fitToWidth="1" horizontalDpi="600" verticalDpi="600" orientation="landscape" pageOrder="overThenDown" scale="59" r:id="rId2"/>
  <headerFooter alignWithMargins="0">
    <oddFooter>&amp;L&amp;"Times New Roman,Regular"Climate Leaders Reporting – Annual Inventory Summary and Goal Tracking Form&amp;C&amp;"Times New Roman,Regular"Page &amp;P of &amp;N&amp;R&amp;"Times New Roman,Regular"04/23/2004 VERSION</oddFooter>
  </headerFooter>
  <rowBreaks count="4" manualBreakCount="4">
    <brk id="51" max="22" man="1"/>
    <brk id="92" max="22" man="1"/>
    <brk id="134" max="22" man="1"/>
    <brk id="165" max="22" man="1"/>
  </rowBreaks>
  <ignoredErrors>
    <ignoredError sqref="D158:D160 D163:E163 G163 I163 E158:E160 U158:U159 S158:S160 Q158:Q160 O158:O160 M158:M160 K158:K160 I158:I160 G158:G160 K163 M163 O163 Q163 S163 U163 U16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or Contractor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Climate Leaders Inventory Summary and Goal Tracking Form</dc:title>
  <dc:subject>Yearly GHG inventories for Climate Leader Goal Period</dc:subject>
  <dc:creator>US EPA, OAR, Climate Protection Partnerships Division</dc:creator>
  <cp:keywords>Climate Leaders, GHG inventory, goal tracking</cp:keywords>
  <dc:description/>
  <cp:lastModifiedBy>Charlie Goff</cp:lastModifiedBy>
  <cp:lastPrinted>2021-01-22T20:20:40Z</cp:lastPrinted>
  <dcterms:created xsi:type="dcterms:W3CDTF">2003-10-23T18:29:13Z</dcterms:created>
  <dcterms:modified xsi:type="dcterms:W3CDTF">2022-10-05T20:17:43Z</dcterms:modified>
  <cp:category/>
  <cp:version/>
  <cp:contentType/>
  <cp:contentStatus/>
</cp:coreProperties>
</file>