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merilis\Documents\PERC\"/>
    </mc:Choice>
  </mc:AlternateContent>
  <xr:revisionPtr revIDLastSave="0" documentId="13_ncr:1_{BC69B656-EDF2-4A67-8C73-2C45A780B91A}" xr6:coauthVersionLast="45" xr6:coauthVersionMax="45" xr10:uidLastSave="{00000000-0000-0000-0000-000000000000}"/>
  <bookViews>
    <workbookView xWindow="-120" yWindow="-120" windowWidth="20730" windowHeight="11160" tabRatio="886" xr2:uid="{FFD7CE43-3665-452B-9D78-21E7012E8491}"/>
  </bookViews>
  <sheets>
    <sheet name="Cover Page" sheetId="18" r:id="rId1"/>
    <sheet name="Table of Contents" sheetId="17" r:id="rId2"/>
    <sheet name="Aerosol Degreaser Derm AF" sheetId="37" r:id="rId3"/>
    <sheet name="Aerosol Degreaser Derm P" sheetId="25" r:id="rId4"/>
    <sheet name="Aerosol Brake Cleaner Derm AF" sheetId="61" r:id="rId5"/>
    <sheet name="Aerosol Brake Cleaner Derm P" sheetId="60" r:id="rId6"/>
    <sheet name="Parts Cleaner Derm AF" sheetId="45" r:id="rId7"/>
    <sheet name="Parts Cleaner Derm P" sheetId="44" r:id="rId8"/>
    <sheet name="Mold Cleaner Derm AF" sheetId="35" r:id="rId9"/>
    <sheet name="Mold Cleaner Derm P" sheetId="21" r:id="rId10"/>
    <sheet name="Vandalism Remover Derm AF" sheetId="66" r:id="rId11"/>
    <sheet name="Vandalism Remover Derm P" sheetId="67" r:id="rId12"/>
    <sheet name="Liquid Marble Polish Derm AF" sheetId="51" r:id="rId13"/>
    <sheet name="Liquid Marble Polish Derm P" sheetId="50" r:id="rId14"/>
    <sheet name="Cutting Fluid Derm AF" sheetId="54" r:id="rId15"/>
    <sheet name="Cutting Fluid Derm P" sheetId="55" r:id="rId16"/>
    <sheet name="Aerosol Lubricant Derm AF" sheetId="36" r:id="rId17"/>
    <sheet name="Aerosol Lubricant Derm P" sheetId="34" r:id="rId18"/>
    <sheet name="Adhesives Derm AF" sheetId="63" r:id="rId19"/>
    <sheet name="Adhesives Derm P" sheetId="62" r:id="rId20"/>
    <sheet name="Livestock Groom Adh Derm AF" sheetId="53" r:id="rId21"/>
    <sheet name="Livestock Groom Adh Derm P" sheetId="52" r:id="rId22"/>
    <sheet name="Caulk Sealant Derm AF" sheetId="57" r:id="rId23"/>
    <sheet name="Caulk Sealant Derm P" sheetId="56" r:id="rId24"/>
    <sheet name="Outdoor Water Shield Derm AF" sheetId="41" r:id="rId25"/>
    <sheet name="Outdoor Water Shield Derm P" sheetId="40" r:id="rId26"/>
    <sheet name="Coatings and Primers Derm AF" sheetId="59" r:id="rId27"/>
    <sheet name="Coatings and Primers Derm P" sheetId="58" r:id="rId28"/>
    <sheet name="Rust Primer Derm AF" sheetId="42" r:id="rId29"/>
    <sheet name="Rust Primer Derm P" sheetId="43" r:id="rId30"/>
    <sheet name="Metallic Overglaze Derm AF" sheetId="47" r:id="rId31"/>
    <sheet name="Metallic Overglaze Derm P" sheetId="46" r:id="rId32"/>
    <sheet name="Wax Marble Polish Derm AF" sheetId="49" r:id="rId33"/>
    <sheet name="Wax Marble Polish Derm P" sheetId="48" r:id="rId34"/>
    <sheet name="Dry Clean Articles Derm" sheetId="69" r:id="rId35"/>
  </sheets>
  <definedNames>
    <definedName name="_xlnm._FilterDatabase" localSheetId="28" hidden="1">'Rust Primer Derm AF'!$A$7:$G$89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25" l="1"/>
  <c r="H44" i="25"/>
  <c r="H12" i="42"/>
  <c r="H10" i="60" l="1"/>
  <c r="H11" i="60"/>
  <c r="H12" i="60"/>
  <c r="H13" i="60"/>
  <c r="H14" i="60"/>
  <c r="H15" i="60"/>
  <c r="H16" i="60"/>
  <c r="H17" i="60"/>
  <c r="H18" i="60"/>
  <c r="H19" i="60"/>
  <c r="H20" i="60"/>
  <c r="H21" i="60"/>
  <c r="H22" i="60"/>
  <c r="H23" i="60"/>
  <c r="H24" i="60"/>
  <c r="H25" i="60"/>
  <c r="H26" i="60"/>
  <c r="H27" i="60"/>
  <c r="H28" i="60"/>
  <c r="H29" i="60"/>
  <c r="H30" i="60"/>
  <c r="H31" i="60"/>
  <c r="H32" i="60"/>
  <c r="H33" i="60"/>
  <c r="H34" i="60"/>
  <c r="H35" i="60"/>
  <c r="H36" i="60"/>
  <c r="H37" i="60"/>
  <c r="H38" i="60"/>
  <c r="H39" i="60"/>
  <c r="H40" i="60"/>
  <c r="H41" i="60"/>
  <c r="H42" i="60"/>
  <c r="H43" i="60"/>
  <c r="H44" i="60"/>
  <c r="H45" i="60"/>
  <c r="H46" i="60"/>
  <c r="H47" i="60"/>
  <c r="H48" i="60"/>
  <c r="H49" i="60"/>
  <c r="H50" i="60"/>
  <c r="H51" i="60"/>
  <c r="H52" i="60"/>
  <c r="H53" i="60"/>
  <c r="H54" i="60"/>
  <c r="H55" i="60"/>
  <c r="H56" i="60"/>
  <c r="H57" i="60"/>
  <c r="H58" i="60"/>
  <c r="H59" i="60"/>
  <c r="H60" i="60"/>
  <c r="H61" i="60"/>
  <c r="H62" i="60"/>
  <c r="H63" i="60"/>
  <c r="H64" i="60"/>
  <c r="H65" i="60"/>
  <c r="H66" i="60"/>
  <c r="H67" i="60"/>
  <c r="H68" i="60"/>
  <c r="H69" i="60"/>
  <c r="H70" i="60"/>
  <c r="H71" i="60"/>
  <c r="H72" i="60"/>
  <c r="H73" i="60"/>
  <c r="H74" i="60"/>
  <c r="H75" i="60"/>
  <c r="H76" i="60"/>
  <c r="H77" i="60"/>
  <c r="H78" i="60"/>
  <c r="H79" i="60"/>
  <c r="H80" i="60"/>
  <c r="H81" i="60"/>
  <c r="H82" i="60"/>
  <c r="H83" i="60"/>
  <c r="H84" i="60"/>
  <c r="H85" i="60"/>
  <c r="H86" i="60"/>
  <c r="H87" i="60"/>
  <c r="H88" i="60"/>
  <c r="H89" i="60"/>
  <c r="C10" i="69" l="1"/>
  <c r="C11" i="69"/>
  <c r="C12" i="69"/>
  <c r="C13" i="69"/>
  <c r="C14" i="69"/>
  <c r="C15" i="69"/>
  <c r="C16" i="69"/>
  <c r="C17" i="69"/>
  <c r="C9" i="69"/>
  <c r="E10" i="69"/>
  <c r="E11" i="69"/>
  <c r="E12" i="69"/>
  <c r="E13" i="69"/>
  <c r="E14" i="69"/>
  <c r="E15" i="69"/>
  <c r="E16" i="69"/>
  <c r="E17" i="69"/>
  <c r="E9" i="69"/>
  <c r="H16" i="61" l="1"/>
  <c r="H10" i="48"/>
  <c r="H11" i="48"/>
  <c r="H12" i="48"/>
  <c r="H13" i="48"/>
  <c r="H14" i="48"/>
  <c r="H15" i="48"/>
  <c r="H16" i="48"/>
  <c r="H17" i="48"/>
  <c r="H18" i="48"/>
  <c r="H19" i="48"/>
  <c r="H20" i="48"/>
  <c r="H21" i="48"/>
  <c r="H22" i="48"/>
  <c r="H23" i="48"/>
  <c r="H24" i="48"/>
  <c r="H25" i="48"/>
  <c r="H26" i="48"/>
  <c r="H27" i="48"/>
  <c r="H28" i="48"/>
  <c r="H29" i="48"/>
  <c r="H30" i="48"/>
  <c r="H31" i="48"/>
  <c r="H32" i="48"/>
  <c r="H33" i="48"/>
  <c r="H34" i="48"/>
  <c r="H35" i="48"/>
  <c r="H36" i="48"/>
  <c r="H37" i="48"/>
  <c r="H38" i="48"/>
  <c r="H39" i="48"/>
  <c r="H40" i="48"/>
  <c r="H41" i="48"/>
  <c r="H42" i="48"/>
  <c r="H43" i="48"/>
  <c r="H44" i="48"/>
  <c r="H45" i="48"/>
  <c r="H46" i="48"/>
  <c r="H47" i="48"/>
  <c r="H48" i="48"/>
  <c r="H49" i="48"/>
  <c r="H50" i="48"/>
  <c r="H51" i="48"/>
  <c r="H52" i="48"/>
  <c r="H53" i="48"/>
  <c r="H54" i="48"/>
  <c r="H55" i="48"/>
  <c r="H56" i="48"/>
  <c r="H57" i="48"/>
  <c r="H58" i="48"/>
  <c r="H59" i="48"/>
  <c r="H60" i="48"/>
  <c r="H61" i="48"/>
  <c r="H62" i="48"/>
  <c r="H63" i="48"/>
  <c r="H64" i="48"/>
  <c r="H65" i="48"/>
  <c r="H66" i="48"/>
  <c r="H67" i="48"/>
  <c r="H68" i="48"/>
  <c r="H69" i="48"/>
  <c r="H70" i="48"/>
  <c r="H71" i="48"/>
  <c r="H72" i="48"/>
  <c r="H73" i="48"/>
  <c r="H74" i="48"/>
  <c r="H75" i="48"/>
  <c r="H76" i="48"/>
  <c r="H77" i="48"/>
  <c r="H78" i="48"/>
  <c r="H79" i="48"/>
  <c r="H80" i="48"/>
  <c r="H81" i="48"/>
  <c r="H82" i="48"/>
  <c r="H83" i="48"/>
  <c r="H84" i="48"/>
  <c r="H85" i="48"/>
  <c r="H86" i="48"/>
  <c r="H87" i="48"/>
  <c r="H88" i="48"/>
  <c r="H89" i="48"/>
  <c r="H10" i="49"/>
  <c r="H11" i="49"/>
  <c r="H12" i="49"/>
  <c r="H13" i="49"/>
  <c r="H14" i="49"/>
  <c r="H15" i="49"/>
  <c r="H16" i="49"/>
  <c r="H17" i="49"/>
  <c r="H18" i="49"/>
  <c r="H19" i="49"/>
  <c r="H20" i="49"/>
  <c r="H21" i="49"/>
  <c r="H22" i="49"/>
  <c r="H23" i="49"/>
  <c r="H24" i="49"/>
  <c r="H25" i="49"/>
  <c r="H26" i="49"/>
  <c r="H27" i="49"/>
  <c r="H28" i="49"/>
  <c r="H29" i="49"/>
  <c r="H30" i="49"/>
  <c r="H31" i="49"/>
  <c r="H32" i="49"/>
  <c r="H33" i="49"/>
  <c r="H34" i="49"/>
  <c r="H35" i="49"/>
  <c r="H36" i="49"/>
  <c r="H37" i="49"/>
  <c r="H38" i="49"/>
  <c r="H39" i="49"/>
  <c r="H40" i="49"/>
  <c r="H41" i="49"/>
  <c r="H42" i="49"/>
  <c r="H43" i="49"/>
  <c r="H44" i="49"/>
  <c r="H45" i="49"/>
  <c r="H46" i="49"/>
  <c r="H47" i="49"/>
  <c r="H48" i="49"/>
  <c r="H49" i="49"/>
  <c r="H50" i="49"/>
  <c r="H51" i="49"/>
  <c r="H52" i="49"/>
  <c r="H53" i="49"/>
  <c r="H54" i="49"/>
  <c r="H55" i="49"/>
  <c r="H56" i="49"/>
  <c r="H57" i="49"/>
  <c r="H58" i="49"/>
  <c r="H59" i="49"/>
  <c r="H60" i="49"/>
  <c r="H61" i="49"/>
  <c r="H62" i="49"/>
  <c r="H63" i="49"/>
  <c r="H64" i="49"/>
  <c r="H65" i="49"/>
  <c r="H66" i="49"/>
  <c r="H67" i="49"/>
  <c r="H68" i="49"/>
  <c r="H69" i="49"/>
  <c r="H70" i="49"/>
  <c r="H71" i="49"/>
  <c r="H72" i="49"/>
  <c r="H73" i="49"/>
  <c r="H74" i="49"/>
  <c r="H75" i="49"/>
  <c r="H76" i="49"/>
  <c r="H77" i="49"/>
  <c r="H78" i="49"/>
  <c r="H79" i="49"/>
  <c r="H80" i="49"/>
  <c r="H81" i="49"/>
  <c r="H82" i="49"/>
  <c r="H83" i="49"/>
  <c r="H84" i="49"/>
  <c r="H85" i="49"/>
  <c r="H86" i="49"/>
  <c r="H87" i="49"/>
  <c r="H88" i="49"/>
  <c r="H89" i="49"/>
  <c r="H10" i="46"/>
  <c r="H11" i="46"/>
  <c r="H12" i="46"/>
  <c r="H13" i="46"/>
  <c r="H14" i="46"/>
  <c r="H15" i="46"/>
  <c r="H16" i="46"/>
  <c r="H17" i="46"/>
  <c r="H18" i="46"/>
  <c r="H19" i="46"/>
  <c r="H20" i="46"/>
  <c r="H21" i="46"/>
  <c r="H22" i="46"/>
  <c r="H23" i="46"/>
  <c r="H24" i="46"/>
  <c r="H25" i="46"/>
  <c r="H26" i="46"/>
  <c r="H27" i="46"/>
  <c r="H28" i="46"/>
  <c r="H29" i="46"/>
  <c r="H30" i="46"/>
  <c r="H31" i="46"/>
  <c r="H32" i="46"/>
  <c r="H33" i="46"/>
  <c r="H34" i="46"/>
  <c r="H35" i="46"/>
  <c r="H36" i="46"/>
  <c r="H37" i="46"/>
  <c r="H38" i="46"/>
  <c r="H39" i="46"/>
  <c r="H40" i="46"/>
  <c r="H41" i="46"/>
  <c r="H42" i="46"/>
  <c r="H43" i="46"/>
  <c r="H44" i="46"/>
  <c r="H45" i="46"/>
  <c r="H46" i="46"/>
  <c r="H47" i="46"/>
  <c r="H48" i="46"/>
  <c r="H49" i="46"/>
  <c r="H50" i="46"/>
  <c r="H51" i="46"/>
  <c r="H52" i="46"/>
  <c r="H53" i="46"/>
  <c r="H54" i="46"/>
  <c r="H55" i="46"/>
  <c r="H56" i="46"/>
  <c r="H57" i="46"/>
  <c r="H58" i="46"/>
  <c r="H59" i="46"/>
  <c r="H60" i="46"/>
  <c r="H61" i="46"/>
  <c r="H62" i="46"/>
  <c r="H10" i="47"/>
  <c r="H11" i="47"/>
  <c r="H12" i="47"/>
  <c r="H13" i="47"/>
  <c r="H14" i="47"/>
  <c r="H15" i="47"/>
  <c r="H16" i="47"/>
  <c r="H17" i="47"/>
  <c r="H18" i="47"/>
  <c r="H19" i="47"/>
  <c r="H20" i="47"/>
  <c r="H21" i="47"/>
  <c r="H22" i="47"/>
  <c r="H23" i="47"/>
  <c r="H24" i="47"/>
  <c r="H25" i="47"/>
  <c r="H26" i="47"/>
  <c r="H27" i="47"/>
  <c r="H28" i="47"/>
  <c r="H29" i="47"/>
  <c r="H30" i="47"/>
  <c r="H31" i="47"/>
  <c r="H32" i="47"/>
  <c r="H33" i="47"/>
  <c r="H34" i="47"/>
  <c r="H35" i="47"/>
  <c r="H36" i="47"/>
  <c r="H37" i="47"/>
  <c r="H38" i="47"/>
  <c r="H39" i="47"/>
  <c r="H40" i="47"/>
  <c r="H41" i="47"/>
  <c r="H42" i="47"/>
  <c r="H43" i="47"/>
  <c r="H44" i="47"/>
  <c r="H45" i="47"/>
  <c r="H46" i="47"/>
  <c r="H47" i="47"/>
  <c r="H48" i="47"/>
  <c r="H49" i="47"/>
  <c r="H50" i="47"/>
  <c r="H51" i="47"/>
  <c r="H52" i="47"/>
  <c r="H53" i="47"/>
  <c r="H54" i="47"/>
  <c r="H55" i="47"/>
  <c r="H56" i="47"/>
  <c r="H57" i="47"/>
  <c r="H58" i="47"/>
  <c r="H59" i="47"/>
  <c r="H60" i="47"/>
  <c r="H61" i="47"/>
  <c r="H62" i="47"/>
  <c r="H10" i="43"/>
  <c r="H11" i="43"/>
  <c r="H12" i="43"/>
  <c r="H13" i="43"/>
  <c r="H14" i="43"/>
  <c r="H15" i="43"/>
  <c r="H16" i="43"/>
  <c r="H17" i="43"/>
  <c r="H18" i="43"/>
  <c r="H19" i="43"/>
  <c r="H20" i="43"/>
  <c r="H21" i="43"/>
  <c r="H22" i="43"/>
  <c r="H23" i="43"/>
  <c r="H24" i="43"/>
  <c r="H25" i="43"/>
  <c r="H26" i="43"/>
  <c r="H27" i="43"/>
  <c r="H28" i="43"/>
  <c r="H29" i="43"/>
  <c r="H30" i="43"/>
  <c r="H31" i="43"/>
  <c r="H32" i="43"/>
  <c r="H33" i="43"/>
  <c r="H34" i="43"/>
  <c r="H35" i="43"/>
  <c r="H36" i="43"/>
  <c r="H37" i="43"/>
  <c r="H38" i="43"/>
  <c r="H39" i="43"/>
  <c r="H40" i="43"/>
  <c r="H41" i="43"/>
  <c r="H42" i="43"/>
  <c r="H43" i="43"/>
  <c r="H44" i="43"/>
  <c r="H45" i="43"/>
  <c r="H46" i="43"/>
  <c r="H47" i="43"/>
  <c r="H48" i="43"/>
  <c r="H49" i="43"/>
  <c r="H50" i="43"/>
  <c r="H51" i="43"/>
  <c r="H52" i="43"/>
  <c r="H53" i="43"/>
  <c r="H54" i="43"/>
  <c r="H55" i="43"/>
  <c r="H56" i="43"/>
  <c r="H57" i="43"/>
  <c r="H58" i="43"/>
  <c r="H59" i="43"/>
  <c r="H60" i="43"/>
  <c r="H61" i="43"/>
  <c r="H62" i="43"/>
  <c r="H63" i="43"/>
  <c r="H64" i="43"/>
  <c r="H65" i="43"/>
  <c r="H66" i="43"/>
  <c r="H67" i="43"/>
  <c r="H68" i="43"/>
  <c r="H69" i="43"/>
  <c r="H70" i="43"/>
  <c r="H71" i="43"/>
  <c r="H72" i="43"/>
  <c r="H73" i="43"/>
  <c r="H74" i="43"/>
  <c r="H75" i="43"/>
  <c r="H76" i="43"/>
  <c r="H77" i="43"/>
  <c r="H78" i="43"/>
  <c r="H79" i="43"/>
  <c r="H80" i="43"/>
  <c r="H81" i="43"/>
  <c r="H82" i="43"/>
  <c r="H83" i="43"/>
  <c r="H84" i="43"/>
  <c r="H85" i="43"/>
  <c r="H86" i="43"/>
  <c r="H87" i="43"/>
  <c r="H88" i="43"/>
  <c r="H89" i="43"/>
  <c r="H10" i="42"/>
  <c r="H11" i="42"/>
  <c r="H13" i="42"/>
  <c r="H14" i="42"/>
  <c r="H15" i="42"/>
  <c r="H16" i="42"/>
  <c r="H17" i="42"/>
  <c r="H18" i="42"/>
  <c r="H19" i="42"/>
  <c r="H20" i="42"/>
  <c r="H21" i="42"/>
  <c r="H22" i="42"/>
  <c r="H23" i="42"/>
  <c r="H24" i="42"/>
  <c r="H25" i="42"/>
  <c r="H26" i="42"/>
  <c r="H27" i="42"/>
  <c r="H28" i="42"/>
  <c r="H29" i="42"/>
  <c r="H30" i="42"/>
  <c r="H31" i="42"/>
  <c r="H32" i="42"/>
  <c r="H33" i="42"/>
  <c r="H34" i="42"/>
  <c r="H35" i="42"/>
  <c r="H36" i="42"/>
  <c r="H37" i="42"/>
  <c r="H38" i="42"/>
  <c r="H39" i="42"/>
  <c r="H40" i="42"/>
  <c r="H41" i="42"/>
  <c r="H42" i="42"/>
  <c r="H43" i="42"/>
  <c r="H44" i="42"/>
  <c r="H45" i="42"/>
  <c r="H46" i="42"/>
  <c r="H47" i="42"/>
  <c r="H48" i="42"/>
  <c r="H49" i="42"/>
  <c r="H50" i="42"/>
  <c r="H51" i="42"/>
  <c r="H52" i="42"/>
  <c r="H53" i="42"/>
  <c r="H54" i="42"/>
  <c r="H55" i="42"/>
  <c r="H56" i="42"/>
  <c r="H57" i="42"/>
  <c r="H58" i="42"/>
  <c r="H59" i="42"/>
  <c r="H60" i="42"/>
  <c r="H61" i="42"/>
  <c r="H62" i="42"/>
  <c r="H63" i="42"/>
  <c r="H64" i="42"/>
  <c r="H65" i="42"/>
  <c r="H66" i="42"/>
  <c r="H67" i="42"/>
  <c r="H68" i="42"/>
  <c r="H69" i="42"/>
  <c r="H70" i="42"/>
  <c r="H71" i="42"/>
  <c r="H72" i="42"/>
  <c r="H73" i="42"/>
  <c r="H74" i="42"/>
  <c r="H75" i="42"/>
  <c r="H76" i="42"/>
  <c r="H77" i="42"/>
  <c r="H78" i="42"/>
  <c r="H79" i="42"/>
  <c r="H80" i="42"/>
  <c r="H81" i="42"/>
  <c r="H82" i="42"/>
  <c r="H83" i="42"/>
  <c r="H84" i="42"/>
  <c r="H85" i="42"/>
  <c r="H86" i="42"/>
  <c r="H87" i="42"/>
  <c r="H88" i="42"/>
  <c r="H89" i="42"/>
  <c r="H10" i="58"/>
  <c r="H11" i="58"/>
  <c r="H12" i="58"/>
  <c r="H13" i="58"/>
  <c r="H14" i="58"/>
  <c r="H15" i="58"/>
  <c r="H16" i="58"/>
  <c r="H17" i="58"/>
  <c r="H18" i="58"/>
  <c r="H19" i="58"/>
  <c r="H20" i="58"/>
  <c r="H21" i="58"/>
  <c r="H22" i="58"/>
  <c r="H23" i="58"/>
  <c r="H24" i="58"/>
  <c r="H25" i="58"/>
  <c r="H26" i="58"/>
  <c r="H27" i="58"/>
  <c r="H28" i="58"/>
  <c r="H29" i="58"/>
  <c r="H30" i="58"/>
  <c r="H31" i="58"/>
  <c r="H32" i="58"/>
  <c r="H33" i="58"/>
  <c r="H34" i="58"/>
  <c r="H35" i="58"/>
  <c r="H36" i="58"/>
  <c r="H37" i="58"/>
  <c r="H38" i="58"/>
  <c r="H39" i="58"/>
  <c r="H40" i="58"/>
  <c r="H41" i="58"/>
  <c r="H42" i="58"/>
  <c r="H43" i="58"/>
  <c r="H44" i="58"/>
  <c r="H45" i="58"/>
  <c r="H46" i="58"/>
  <c r="H47" i="58"/>
  <c r="H48" i="58"/>
  <c r="H49" i="58"/>
  <c r="H50" i="58"/>
  <c r="H51" i="58"/>
  <c r="H52" i="58"/>
  <c r="H53" i="58"/>
  <c r="H54" i="58"/>
  <c r="H55" i="58"/>
  <c r="H56" i="58"/>
  <c r="H57" i="58"/>
  <c r="H58" i="58"/>
  <c r="H59" i="58"/>
  <c r="H60" i="58"/>
  <c r="H61" i="58"/>
  <c r="H62" i="58"/>
  <c r="H63" i="58"/>
  <c r="H64" i="58"/>
  <c r="H65" i="58"/>
  <c r="H66" i="58"/>
  <c r="H67" i="58"/>
  <c r="H68" i="58"/>
  <c r="H69" i="58"/>
  <c r="H70" i="58"/>
  <c r="H71" i="58"/>
  <c r="H72" i="58"/>
  <c r="H73" i="58"/>
  <c r="H74" i="58"/>
  <c r="H75" i="58"/>
  <c r="H76" i="58"/>
  <c r="H77" i="58"/>
  <c r="H78" i="58"/>
  <c r="H79" i="58"/>
  <c r="H80" i="58"/>
  <c r="H81" i="58"/>
  <c r="H82" i="58"/>
  <c r="H83" i="58"/>
  <c r="H84" i="58"/>
  <c r="H85" i="58"/>
  <c r="H86" i="58"/>
  <c r="H87" i="58"/>
  <c r="H88" i="58"/>
  <c r="H89" i="58"/>
  <c r="H10" i="59"/>
  <c r="H11" i="59"/>
  <c r="H12" i="59"/>
  <c r="H13" i="59"/>
  <c r="H14" i="59"/>
  <c r="H15" i="59"/>
  <c r="H16" i="59"/>
  <c r="H17" i="59"/>
  <c r="H18" i="59"/>
  <c r="H19" i="59"/>
  <c r="H20" i="59"/>
  <c r="H21" i="59"/>
  <c r="H22" i="59"/>
  <c r="H23" i="59"/>
  <c r="H24" i="59"/>
  <c r="H25" i="59"/>
  <c r="H26" i="59"/>
  <c r="H27" i="59"/>
  <c r="H28" i="59"/>
  <c r="H29" i="59"/>
  <c r="H30" i="59"/>
  <c r="H31" i="59"/>
  <c r="H32" i="59"/>
  <c r="H33" i="59"/>
  <c r="H34" i="59"/>
  <c r="H35" i="59"/>
  <c r="H36" i="59"/>
  <c r="H37" i="59"/>
  <c r="H38" i="59"/>
  <c r="H39" i="59"/>
  <c r="H40" i="59"/>
  <c r="H41" i="59"/>
  <c r="H42" i="59"/>
  <c r="H43" i="59"/>
  <c r="H44" i="59"/>
  <c r="H45" i="59"/>
  <c r="H46" i="59"/>
  <c r="H47" i="59"/>
  <c r="H48" i="59"/>
  <c r="H49" i="59"/>
  <c r="H50" i="59"/>
  <c r="H51" i="59"/>
  <c r="H52" i="59"/>
  <c r="H53" i="59"/>
  <c r="H54" i="59"/>
  <c r="H55" i="59"/>
  <c r="H56" i="59"/>
  <c r="H57" i="59"/>
  <c r="H58" i="59"/>
  <c r="H59" i="59"/>
  <c r="H60" i="59"/>
  <c r="H61" i="59"/>
  <c r="H62" i="59"/>
  <c r="H63" i="59"/>
  <c r="H64" i="59"/>
  <c r="H65" i="59"/>
  <c r="H66" i="59"/>
  <c r="H67" i="59"/>
  <c r="H68" i="59"/>
  <c r="H69" i="59"/>
  <c r="H70" i="59"/>
  <c r="H71" i="59"/>
  <c r="H72" i="59"/>
  <c r="H73" i="59"/>
  <c r="H74" i="59"/>
  <c r="H75" i="59"/>
  <c r="H76" i="59"/>
  <c r="H77" i="59"/>
  <c r="H78" i="59"/>
  <c r="H79" i="59"/>
  <c r="H80" i="59"/>
  <c r="H81" i="59"/>
  <c r="H82" i="59"/>
  <c r="H83" i="59"/>
  <c r="H84" i="59"/>
  <c r="H85" i="59"/>
  <c r="H86" i="59"/>
  <c r="H87" i="59"/>
  <c r="H88" i="59"/>
  <c r="H89" i="59"/>
  <c r="H10" i="40"/>
  <c r="H11" i="40"/>
  <c r="H12" i="40"/>
  <c r="H13" i="40"/>
  <c r="H14" i="40"/>
  <c r="H15" i="40"/>
  <c r="H16" i="40"/>
  <c r="H17" i="40"/>
  <c r="H18" i="40"/>
  <c r="H19" i="40"/>
  <c r="H20" i="40"/>
  <c r="H21" i="40"/>
  <c r="H22" i="40"/>
  <c r="H23" i="40"/>
  <c r="H24" i="40"/>
  <c r="H25" i="40"/>
  <c r="H26" i="40"/>
  <c r="H27" i="40"/>
  <c r="H28" i="40"/>
  <c r="H29" i="40"/>
  <c r="H30" i="40"/>
  <c r="H31" i="40"/>
  <c r="H32" i="40"/>
  <c r="H33" i="40"/>
  <c r="H34" i="40"/>
  <c r="H35" i="40"/>
  <c r="H10" i="41"/>
  <c r="H11" i="41"/>
  <c r="H12" i="41"/>
  <c r="H13" i="41"/>
  <c r="H14" i="41"/>
  <c r="H15" i="41"/>
  <c r="H16" i="41"/>
  <c r="H17" i="41"/>
  <c r="H18" i="41"/>
  <c r="H19" i="41"/>
  <c r="H20" i="41"/>
  <c r="H21" i="41"/>
  <c r="H22" i="41"/>
  <c r="H23" i="41"/>
  <c r="H24" i="41"/>
  <c r="H25" i="41"/>
  <c r="H26" i="41"/>
  <c r="H27" i="41"/>
  <c r="H28" i="41"/>
  <c r="H29" i="41"/>
  <c r="H30" i="41"/>
  <c r="H31" i="41"/>
  <c r="H32" i="41"/>
  <c r="H33" i="41"/>
  <c r="H34" i="41"/>
  <c r="H35" i="41"/>
  <c r="H10" i="56"/>
  <c r="H11" i="56"/>
  <c r="H12" i="56"/>
  <c r="H13" i="56"/>
  <c r="H14" i="56"/>
  <c r="H15" i="56"/>
  <c r="H16" i="56"/>
  <c r="H17" i="56"/>
  <c r="H18" i="56"/>
  <c r="H19" i="56"/>
  <c r="H20" i="56"/>
  <c r="H21" i="56"/>
  <c r="H22" i="56"/>
  <c r="H23" i="56"/>
  <c r="H24" i="56"/>
  <c r="H25" i="56"/>
  <c r="H26" i="56"/>
  <c r="H27" i="56"/>
  <c r="H28" i="56"/>
  <c r="H29" i="56"/>
  <c r="H30" i="56"/>
  <c r="H31" i="56"/>
  <c r="H32" i="56"/>
  <c r="H33" i="56"/>
  <c r="H34" i="56"/>
  <c r="H35" i="56"/>
  <c r="H36" i="56"/>
  <c r="H37" i="56"/>
  <c r="H38" i="56"/>
  <c r="H39" i="56"/>
  <c r="H40" i="56"/>
  <c r="H41" i="56"/>
  <c r="H42" i="56"/>
  <c r="H43" i="56"/>
  <c r="H44" i="56"/>
  <c r="H45" i="56"/>
  <c r="H46" i="56"/>
  <c r="H47" i="56"/>
  <c r="H48" i="56"/>
  <c r="H49" i="56"/>
  <c r="H50" i="56"/>
  <c r="H51" i="56"/>
  <c r="H52" i="56"/>
  <c r="H53" i="56"/>
  <c r="H54" i="56"/>
  <c r="H55" i="56"/>
  <c r="H56" i="56"/>
  <c r="H57" i="56"/>
  <c r="H58" i="56"/>
  <c r="H59" i="56"/>
  <c r="H60" i="56"/>
  <c r="H61" i="56"/>
  <c r="H62" i="56"/>
  <c r="H63" i="56"/>
  <c r="H64" i="56"/>
  <c r="H65" i="56"/>
  <c r="H66" i="56"/>
  <c r="H67" i="56"/>
  <c r="H68" i="56"/>
  <c r="H69" i="56"/>
  <c r="H70" i="56"/>
  <c r="H71" i="56"/>
  <c r="H72" i="56"/>
  <c r="H73" i="56"/>
  <c r="H74" i="56"/>
  <c r="H75" i="56"/>
  <c r="H76" i="56"/>
  <c r="H77" i="56"/>
  <c r="H78" i="56"/>
  <c r="H79" i="56"/>
  <c r="H80" i="56"/>
  <c r="H81" i="56"/>
  <c r="H82" i="56"/>
  <c r="H83" i="56"/>
  <c r="H84" i="56"/>
  <c r="H85" i="56"/>
  <c r="H86" i="56"/>
  <c r="H87" i="56"/>
  <c r="H88" i="56"/>
  <c r="H89" i="56"/>
  <c r="H10" i="57"/>
  <c r="H11" i="57"/>
  <c r="H12" i="57"/>
  <c r="H13" i="57"/>
  <c r="H14" i="57"/>
  <c r="H15" i="57"/>
  <c r="H16" i="57"/>
  <c r="H17" i="57"/>
  <c r="H18" i="57"/>
  <c r="H19" i="57"/>
  <c r="H20" i="57"/>
  <c r="H21" i="57"/>
  <c r="H22" i="57"/>
  <c r="H23" i="57"/>
  <c r="H24" i="57"/>
  <c r="H25" i="57"/>
  <c r="H26" i="57"/>
  <c r="H27" i="57"/>
  <c r="H28" i="57"/>
  <c r="H29" i="57"/>
  <c r="H30" i="57"/>
  <c r="H31" i="57"/>
  <c r="H32" i="57"/>
  <c r="H33" i="57"/>
  <c r="H34" i="57"/>
  <c r="H35" i="57"/>
  <c r="H36" i="57"/>
  <c r="H37" i="57"/>
  <c r="H38" i="57"/>
  <c r="H39" i="57"/>
  <c r="H40" i="57"/>
  <c r="H41" i="57"/>
  <c r="H42" i="57"/>
  <c r="H43" i="57"/>
  <c r="H44" i="57"/>
  <c r="H45" i="57"/>
  <c r="H46" i="57"/>
  <c r="H47" i="57"/>
  <c r="H48" i="57"/>
  <c r="H49" i="57"/>
  <c r="H50" i="57"/>
  <c r="H51" i="57"/>
  <c r="H52" i="57"/>
  <c r="H53" i="57"/>
  <c r="H54" i="57"/>
  <c r="H55" i="57"/>
  <c r="H56" i="57"/>
  <c r="H57" i="57"/>
  <c r="H58" i="57"/>
  <c r="H59" i="57"/>
  <c r="H60" i="57"/>
  <c r="H61" i="57"/>
  <c r="H62" i="57"/>
  <c r="H63" i="57"/>
  <c r="H64" i="57"/>
  <c r="H65" i="57"/>
  <c r="H66" i="57"/>
  <c r="H67" i="57"/>
  <c r="H68" i="57"/>
  <c r="H69" i="57"/>
  <c r="H70" i="57"/>
  <c r="H71" i="57"/>
  <c r="H72" i="57"/>
  <c r="H73" i="57"/>
  <c r="H74" i="57"/>
  <c r="H75" i="57"/>
  <c r="H76" i="57"/>
  <c r="H77" i="57"/>
  <c r="H78" i="57"/>
  <c r="H79" i="57"/>
  <c r="H80" i="57"/>
  <c r="H81" i="57"/>
  <c r="H82" i="57"/>
  <c r="H83" i="57"/>
  <c r="H84" i="57"/>
  <c r="H85" i="57"/>
  <c r="H86" i="57"/>
  <c r="H87" i="57"/>
  <c r="H88" i="57"/>
  <c r="H89" i="57"/>
  <c r="H10" i="52"/>
  <c r="H11" i="52"/>
  <c r="H12" i="52"/>
  <c r="H13" i="52"/>
  <c r="H14" i="52"/>
  <c r="H15" i="52"/>
  <c r="H16" i="52"/>
  <c r="H17" i="52"/>
  <c r="H18" i="52"/>
  <c r="H19" i="52"/>
  <c r="H20" i="52"/>
  <c r="H21" i="52"/>
  <c r="H22" i="52"/>
  <c r="H23" i="52"/>
  <c r="H24" i="52"/>
  <c r="H25" i="52"/>
  <c r="H26" i="52"/>
  <c r="H27" i="52"/>
  <c r="H28" i="52"/>
  <c r="H29" i="52"/>
  <c r="H30" i="52"/>
  <c r="H31" i="52"/>
  <c r="H32" i="52"/>
  <c r="H33" i="52"/>
  <c r="H34" i="52"/>
  <c r="H35" i="52"/>
  <c r="H10" i="53"/>
  <c r="H11" i="53"/>
  <c r="H12" i="53"/>
  <c r="H13" i="53"/>
  <c r="H14" i="53"/>
  <c r="H15" i="53"/>
  <c r="H16" i="53"/>
  <c r="H17" i="53"/>
  <c r="H18" i="53"/>
  <c r="H19" i="53"/>
  <c r="H20" i="53"/>
  <c r="H21" i="53"/>
  <c r="H22" i="53"/>
  <c r="H23" i="53"/>
  <c r="H24" i="53"/>
  <c r="H25" i="53"/>
  <c r="H26" i="53"/>
  <c r="H27" i="53"/>
  <c r="H28" i="53"/>
  <c r="H29" i="53"/>
  <c r="H30" i="53"/>
  <c r="H31" i="53"/>
  <c r="H32" i="53"/>
  <c r="H33" i="53"/>
  <c r="H34" i="53"/>
  <c r="H35" i="53"/>
  <c r="H10" i="62"/>
  <c r="H11" i="62"/>
  <c r="H12" i="62"/>
  <c r="H13" i="62"/>
  <c r="H14" i="62"/>
  <c r="H15" i="62"/>
  <c r="H16" i="62"/>
  <c r="H17" i="62"/>
  <c r="H18" i="62"/>
  <c r="H19" i="62"/>
  <c r="H20" i="62"/>
  <c r="H21" i="62"/>
  <c r="H22" i="62"/>
  <c r="H23" i="62"/>
  <c r="H24" i="62"/>
  <c r="H25" i="62"/>
  <c r="H26" i="62"/>
  <c r="H27" i="62"/>
  <c r="H28" i="62"/>
  <c r="H29" i="62"/>
  <c r="H30" i="62"/>
  <c r="H31" i="62"/>
  <c r="H32" i="62"/>
  <c r="H33" i="62"/>
  <c r="H34" i="62"/>
  <c r="H35" i="62"/>
  <c r="H36" i="62"/>
  <c r="H37" i="62"/>
  <c r="H38" i="62"/>
  <c r="H39" i="62"/>
  <c r="H40" i="62"/>
  <c r="H41" i="62"/>
  <c r="H42" i="62"/>
  <c r="H43" i="62"/>
  <c r="H44" i="62"/>
  <c r="H45" i="62"/>
  <c r="H46" i="62"/>
  <c r="H47" i="62"/>
  <c r="H48" i="62"/>
  <c r="H49" i="62"/>
  <c r="H50" i="62"/>
  <c r="H51" i="62"/>
  <c r="H52" i="62"/>
  <c r="H53" i="62"/>
  <c r="H54" i="62"/>
  <c r="H55" i="62"/>
  <c r="H56" i="62"/>
  <c r="H57" i="62"/>
  <c r="H58" i="62"/>
  <c r="H59" i="62"/>
  <c r="H60" i="62"/>
  <c r="H61" i="62"/>
  <c r="H62" i="62"/>
  <c r="H63" i="62"/>
  <c r="H64" i="62"/>
  <c r="H65" i="62"/>
  <c r="H66" i="62"/>
  <c r="H67" i="62"/>
  <c r="H68" i="62"/>
  <c r="H69" i="62"/>
  <c r="H70" i="62"/>
  <c r="H71" i="62"/>
  <c r="H72" i="62"/>
  <c r="H73" i="62"/>
  <c r="H74" i="62"/>
  <c r="H75" i="62"/>
  <c r="H76" i="62"/>
  <c r="H77" i="62"/>
  <c r="H78" i="62"/>
  <c r="H79" i="62"/>
  <c r="H80" i="62"/>
  <c r="H81" i="62"/>
  <c r="H82" i="62"/>
  <c r="H83" i="62"/>
  <c r="H84" i="62"/>
  <c r="H85" i="62"/>
  <c r="H86" i="62"/>
  <c r="H87" i="62"/>
  <c r="H88" i="62"/>
  <c r="H89" i="62"/>
  <c r="H10" i="63"/>
  <c r="H11" i="63"/>
  <c r="H12" i="63"/>
  <c r="H13" i="63"/>
  <c r="H14" i="63"/>
  <c r="H15" i="63"/>
  <c r="H16" i="63"/>
  <c r="H17" i="63"/>
  <c r="H18" i="63"/>
  <c r="H19" i="63"/>
  <c r="H20" i="63"/>
  <c r="H21" i="63"/>
  <c r="H22" i="63"/>
  <c r="H23" i="63"/>
  <c r="H24" i="63"/>
  <c r="H25" i="63"/>
  <c r="H26" i="63"/>
  <c r="H27" i="63"/>
  <c r="H28" i="63"/>
  <c r="H29" i="63"/>
  <c r="H30" i="63"/>
  <c r="H31" i="63"/>
  <c r="H32" i="63"/>
  <c r="H33" i="63"/>
  <c r="H34" i="63"/>
  <c r="H35" i="63"/>
  <c r="H36" i="63"/>
  <c r="H37" i="63"/>
  <c r="H38" i="63"/>
  <c r="H39" i="63"/>
  <c r="H40" i="63"/>
  <c r="H41" i="63"/>
  <c r="H42" i="63"/>
  <c r="H43" i="63"/>
  <c r="H44" i="63"/>
  <c r="H45" i="63"/>
  <c r="H46" i="63"/>
  <c r="H47" i="63"/>
  <c r="H48" i="63"/>
  <c r="H49" i="63"/>
  <c r="H50" i="63"/>
  <c r="H51" i="63"/>
  <c r="H52" i="63"/>
  <c r="H53" i="63"/>
  <c r="H54" i="63"/>
  <c r="H55" i="63"/>
  <c r="H56" i="63"/>
  <c r="H57" i="63"/>
  <c r="H58" i="63"/>
  <c r="H59" i="63"/>
  <c r="H60" i="63"/>
  <c r="H61" i="63"/>
  <c r="H62" i="63"/>
  <c r="H63" i="63"/>
  <c r="H64" i="63"/>
  <c r="H65" i="63"/>
  <c r="H66" i="63"/>
  <c r="H67" i="63"/>
  <c r="H68" i="63"/>
  <c r="H69" i="63"/>
  <c r="H70" i="63"/>
  <c r="H71" i="63"/>
  <c r="H72" i="63"/>
  <c r="H73" i="63"/>
  <c r="H74" i="63"/>
  <c r="H75" i="63"/>
  <c r="H76" i="63"/>
  <c r="H77" i="63"/>
  <c r="H78" i="63"/>
  <c r="H79" i="63"/>
  <c r="H80" i="63"/>
  <c r="H81" i="63"/>
  <c r="H82" i="63"/>
  <c r="H83" i="63"/>
  <c r="H84" i="63"/>
  <c r="H85" i="63"/>
  <c r="H86" i="63"/>
  <c r="H87" i="63"/>
  <c r="H88" i="63"/>
  <c r="H89" i="63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57" i="34"/>
  <c r="H58" i="34"/>
  <c r="H59" i="34"/>
  <c r="H60" i="34"/>
  <c r="H61" i="34"/>
  <c r="H62" i="34"/>
  <c r="H63" i="34"/>
  <c r="H64" i="34"/>
  <c r="H65" i="34"/>
  <c r="H66" i="34"/>
  <c r="H67" i="34"/>
  <c r="H68" i="34"/>
  <c r="H69" i="34"/>
  <c r="H70" i="34"/>
  <c r="H71" i="34"/>
  <c r="H72" i="34"/>
  <c r="H73" i="34"/>
  <c r="H74" i="34"/>
  <c r="H75" i="34"/>
  <c r="H76" i="34"/>
  <c r="H77" i="34"/>
  <c r="H78" i="34"/>
  <c r="H79" i="34"/>
  <c r="H80" i="34"/>
  <c r="H81" i="34"/>
  <c r="H82" i="34"/>
  <c r="H83" i="34"/>
  <c r="H84" i="34"/>
  <c r="H85" i="34"/>
  <c r="H86" i="34"/>
  <c r="H87" i="34"/>
  <c r="H88" i="34"/>
  <c r="H89" i="34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3" i="36"/>
  <c r="H44" i="36"/>
  <c r="H45" i="36"/>
  <c r="H46" i="36"/>
  <c r="H47" i="36"/>
  <c r="H48" i="36"/>
  <c r="H49" i="36"/>
  <c r="H50" i="36"/>
  <c r="H51" i="36"/>
  <c r="H52" i="36"/>
  <c r="H53" i="36"/>
  <c r="H54" i="36"/>
  <c r="H55" i="36"/>
  <c r="H56" i="36"/>
  <c r="H57" i="36"/>
  <c r="H58" i="36"/>
  <c r="H59" i="36"/>
  <c r="H60" i="36"/>
  <c r="H61" i="36"/>
  <c r="H62" i="36"/>
  <c r="H63" i="36"/>
  <c r="H64" i="36"/>
  <c r="H65" i="36"/>
  <c r="H66" i="36"/>
  <c r="H67" i="36"/>
  <c r="H68" i="36"/>
  <c r="H69" i="36"/>
  <c r="H70" i="36"/>
  <c r="H71" i="36"/>
  <c r="H72" i="36"/>
  <c r="H73" i="36"/>
  <c r="H74" i="36"/>
  <c r="H75" i="36"/>
  <c r="H76" i="36"/>
  <c r="H77" i="36"/>
  <c r="H78" i="36"/>
  <c r="H79" i="36"/>
  <c r="H80" i="36"/>
  <c r="H81" i="36"/>
  <c r="H82" i="36"/>
  <c r="H83" i="36"/>
  <c r="H84" i="36"/>
  <c r="H85" i="36"/>
  <c r="H86" i="36"/>
  <c r="H87" i="36"/>
  <c r="H88" i="36"/>
  <c r="H89" i="36"/>
  <c r="H10" i="55"/>
  <c r="H11" i="55"/>
  <c r="H12" i="55"/>
  <c r="H13" i="55"/>
  <c r="H14" i="55"/>
  <c r="H15" i="55"/>
  <c r="H16" i="55"/>
  <c r="H17" i="55"/>
  <c r="H18" i="55"/>
  <c r="H19" i="55"/>
  <c r="H20" i="55"/>
  <c r="H21" i="55"/>
  <c r="H22" i="55"/>
  <c r="H23" i="55"/>
  <c r="H24" i="55"/>
  <c r="H25" i="55"/>
  <c r="H26" i="55"/>
  <c r="H27" i="55"/>
  <c r="H28" i="55"/>
  <c r="H29" i="55"/>
  <c r="H30" i="55"/>
  <c r="H31" i="55"/>
  <c r="H32" i="55"/>
  <c r="H33" i="55"/>
  <c r="H34" i="55"/>
  <c r="H35" i="55"/>
  <c r="H10" i="54"/>
  <c r="H11" i="54"/>
  <c r="H12" i="54"/>
  <c r="H13" i="54"/>
  <c r="H14" i="54"/>
  <c r="H15" i="54"/>
  <c r="H16" i="54"/>
  <c r="H17" i="54"/>
  <c r="H18" i="54"/>
  <c r="H19" i="54"/>
  <c r="H20" i="54"/>
  <c r="H21" i="54"/>
  <c r="H22" i="54"/>
  <c r="H23" i="54"/>
  <c r="H24" i="54"/>
  <c r="H25" i="54"/>
  <c r="H26" i="54"/>
  <c r="H27" i="54"/>
  <c r="H28" i="54"/>
  <c r="H29" i="54"/>
  <c r="H30" i="54"/>
  <c r="H31" i="54"/>
  <c r="H32" i="54"/>
  <c r="H33" i="54"/>
  <c r="H34" i="54"/>
  <c r="H35" i="54"/>
  <c r="H10" i="50"/>
  <c r="H11" i="50"/>
  <c r="H12" i="50"/>
  <c r="H13" i="50"/>
  <c r="H14" i="50"/>
  <c r="H15" i="50"/>
  <c r="H16" i="50"/>
  <c r="H17" i="50"/>
  <c r="H18" i="50"/>
  <c r="H19" i="50"/>
  <c r="H20" i="50"/>
  <c r="H21" i="50"/>
  <c r="H22" i="50"/>
  <c r="H23" i="50"/>
  <c r="H24" i="50"/>
  <c r="H25" i="50"/>
  <c r="H26" i="50"/>
  <c r="H27" i="50"/>
  <c r="H28" i="50"/>
  <c r="H29" i="50"/>
  <c r="H30" i="50"/>
  <c r="H31" i="50"/>
  <c r="H32" i="50"/>
  <c r="H33" i="50"/>
  <c r="H34" i="50"/>
  <c r="H35" i="50"/>
  <c r="H36" i="50"/>
  <c r="H37" i="50"/>
  <c r="H38" i="50"/>
  <c r="H39" i="50"/>
  <c r="H40" i="50"/>
  <c r="H41" i="50"/>
  <c r="H42" i="50"/>
  <c r="H43" i="50"/>
  <c r="H44" i="50"/>
  <c r="H45" i="50"/>
  <c r="H46" i="50"/>
  <c r="H47" i="50"/>
  <c r="H48" i="50"/>
  <c r="H49" i="50"/>
  <c r="H50" i="50"/>
  <c r="H51" i="50"/>
  <c r="H52" i="50"/>
  <c r="H53" i="50"/>
  <c r="H54" i="50"/>
  <c r="H55" i="50"/>
  <c r="H56" i="50"/>
  <c r="H57" i="50"/>
  <c r="H58" i="50"/>
  <c r="H59" i="50"/>
  <c r="H60" i="50"/>
  <c r="H61" i="50"/>
  <c r="H62" i="50"/>
  <c r="H63" i="50"/>
  <c r="H64" i="50"/>
  <c r="H65" i="50"/>
  <c r="H66" i="50"/>
  <c r="H67" i="50"/>
  <c r="H68" i="50"/>
  <c r="H69" i="50"/>
  <c r="H70" i="50"/>
  <c r="H71" i="50"/>
  <c r="H72" i="50"/>
  <c r="H73" i="50"/>
  <c r="H74" i="50"/>
  <c r="H75" i="50"/>
  <c r="H76" i="50"/>
  <c r="H77" i="50"/>
  <c r="H78" i="50"/>
  <c r="H79" i="50"/>
  <c r="H80" i="50"/>
  <c r="H81" i="50"/>
  <c r="H82" i="50"/>
  <c r="H83" i="50"/>
  <c r="H84" i="50"/>
  <c r="H85" i="50"/>
  <c r="H86" i="50"/>
  <c r="H87" i="50"/>
  <c r="H88" i="50"/>
  <c r="H89" i="50"/>
  <c r="H10" i="51"/>
  <c r="H11" i="51"/>
  <c r="H12" i="51"/>
  <c r="H13" i="51"/>
  <c r="H14" i="51"/>
  <c r="H15" i="51"/>
  <c r="H16" i="51"/>
  <c r="H17" i="51"/>
  <c r="H18" i="51"/>
  <c r="H19" i="51"/>
  <c r="H20" i="51"/>
  <c r="H21" i="51"/>
  <c r="H22" i="51"/>
  <c r="H23" i="51"/>
  <c r="H24" i="51"/>
  <c r="H25" i="51"/>
  <c r="H26" i="51"/>
  <c r="H27" i="51"/>
  <c r="H28" i="51"/>
  <c r="H29" i="51"/>
  <c r="H30" i="51"/>
  <c r="H31" i="51"/>
  <c r="H32" i="51"/>
  <c r="H33" i="51"/>
  <c r="H34" i="51"/>
  <c r="H35" i="51"/>
  <c r="H36" i="51"/>
  <c r="H37" i="51"/>
  <c r="H38" i="51"/>
  <c r="H39" i="51"/>
  <c r="H40" i="51"/>
  <c r="H41" i="51"/>
  <c r="H42" i="51"/>
  <c r="H43" i="51"/>
  <c r="H44" i="51"/>
  <c r="H45" i="51"/>
  <c r="H46" i="51"/>
  <c r="H47" i="51"/>
  <c r="H48" i="51"/>
  <c r="H49" i="51"/>
  <c r="H50" i="51"/>
  <c r="H51" i="51"/>
  <c r="H52" i="51"/>
  <c r="H53" i="51"/>
  <c r="H54" i="51"/>
  <c r="H55" i="51"/>
  <c r="H56" i="51"/>
  <c r="H57" i="51"/>
  <c r="H58" i="51"/>
  <c r="H59" i="51"/>
  <c r="H60" i="51"/>
  <c r="H61" i="51"/>
  <c r="H62" i="51"/>
  <c r="H63" i="51"/>
  <c r="H64" i="51"/>
  <c r="H65" i="51"/>
  <c r="H66" i="51"/>
  <c r="H67" i="51"/>
  <c r="H68" i="51"/>
  <c r="H69" i="51"/>
  <c r="H70" i="51"/>
  <c r="H71" i="51"/>
  <c r="H72" i="51"/>
  <c r="H73" i="51"/>
  <c r="H74" i="51"/>
  <c r="H75" i="51"/>
  <c r="H76" i="51"/>
  <c r="H77" i="51"/>
  <c r="H78" i="51"/>
  <c r="H79" i="51"/>
  <c r="H80" i="51"/>
  <c r="H81" i="51"/>
  <c r="H82" i="51"/>
  <c r="H83" i="51"/>
  <c r="H84" i="51"/>
  <c r="H85" i="51"/>
  <c r="H86" i="51"/>
  <c r="H87" i="51"/>
  <c r="H88" i="51"/>
  <c r="H89" i="51"/>
  <c r="H10" i="67"/>
  <c r="H11" i="67"/>
  <c r="H12" i="67"/>
  <c r="H13" i="67"/>
  <c r="H14" i="67"/>
  <c r="H15" i="67"/>
  <c r="H16" i="67"/>
  <c r="H17" i="67"/>
  <c r="H18" i="67"/>
  <c r="H19" i="67"/>
  <c r="H20" i="67"/>
  <c r="H21" i="67"/>
  <c r="H22" i="67"/>
  <c r="H23" i="67"/>
  <c r="H24" i="67"/>
  <c r="H25" i="67"/>
  <c r="H26" i="67"/>
  <c r="H27" i="67"/>
  <c r="H28" i="67"/>
  <c r="H29" i="67"/>
  <c r="H30" i="67"/>
  <c r="H31" i="67"/>
  <c r="H32" i="67"/>
  <c r="H33" i="67"/>
  <c r="H34" i="67"/>
  <c r="H35" i="67"/>
  <c r="H36" i="67"/>
  <c r="H37" i="67"/>
  <c r="H38" i="67"/>
  <c r="H39" i="67"/>
  <c r="H40" i="67"/>
  <c r="H41" i="67"/>
  <c r="H42" i="67"/>
  <c r="H43" i="67"/>
  <c r="H44" i="67"/>
  <c r="H45" i="67"/>
  <c r="H46" i="67"/>
  <c r="H47" i="67"/>
  <c r="H48" i="67"/>
  <c r="H49" i="67"/>
  <c r="H50" i="67"/>
  <c r="H51" i="67"/>
  <c r="H52" i="67"/>
  <c r="H53" i="67"/>
  <c r="H54" i="67"/>
  <c r="H55" i="67"/>
  <c r="H56" i="67"/>
  <c r="H57" i="67"/>
  <c r="H58" i="67"/>
  <c r="H59" i="67"/>
  <c r="H60" i="67"/>
  <c r="H61" i="67"/>
  <c r="H62" i="67"/>
  <c r="H10" i="66"/>
  <c r="H11" i="66"/>
  <c r="H12" i="66"/>
  <c r="H13" i="66"/>
  <c r="H14" i="66"/>
  <c r="H15" i="66"/>
  <c r="H16" i="66"/>
  <c r="H17" i="66"/>
  <c r="H18" i="66"/>
  <c r="H19" i="66"/>
  <c r="H20" i="66"/>
  <c r="H21" i="66"/>
  <c r="H22" i="66"/>
  <c r="H23" i="66"/>
  <c r="H24" i="66"/>
  <c r="H25" i="66"/>
  <c r="H26" i="66"/>
  <c r="H27" i="66"/>
  <c r="H28" i="66"/>
  <c r="H29" i="66"/>
  <c r="H30" i="66"/>
  <c r="H31" i="66"/>
  <c r="H32" i="66"/>
  <c r="H33" i="66"/>
  <c r="H34" i="66"/>
  <c r="H35" i="66"/>
  <c r="H36" i="66"/>
  <c r="H37" i="66"/>
  <c r="H38" i="66"/>
  <c r="H39" i="66"/>
  <c r="H40" i="66"/>
  <c r="H41" i="66"/>
  <c r="H42" i="66"/>
  <c r="H43" i="66"/>
  <c r="H44" i="66"/>
  <c r="H45" i="66"/>
  <c r="H46" i="66"/>
  <c r="H47" i="66"/>
  <c r="H48" i="66"/>
  <c r="H49" i="66"/>
  <c r="H50" i="66"/>
  <c r="H51" i="66"/>
  <c r="H52" i="66"/>
  <c r="H53" i="66"/>
  <c r="H54" i="66"/>
  <c r="H55" i="66"/>
  <c r="H56" i="66"/>
  <c r="H57" i="66"/>
  <c r="H58" i="66"/>
  <c r="H59" i="66"/>
  <c r="H60" i="66"/>
  <c r="H61" i="66"/>
  <c r="H62" i="66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59" i="21"/>
  <c r="H60" i="21"/>
  <c r="H61" i="21"/>
  <c r="H62" i="21"/>
  <c r="H63" i="21"/>
  <c r="H64" i="21"/>
  <c r="H65" i="21"/>
  <c r="H66" i="21"/>
  <c r="H67" i="21"/>
  <c r="H68" i="21"/>
  <c r="H69" i="21"/>
  <c r="H70" i="21"/>
  <c r="H71" i="21"/>
  <c r="H72" i="21"/>
  <c r="H73" i="21"/>
  <c r="H74" i="21"/>
  <c r="H75" i="21"/>
  <c r="H76" i="21"/>
  <c r="H77" i="21"/>
  <c r="H78" i="21"/>
  <c r="H79" i="21"/>
  <c r="H80" i="21"/>
  <c r="H81" i="21"/>
  <c r="H82" i="21"/>
  <c r="H83" i="21"/>
  <c r="H84" i="21"/>
  <c r="H85" i="21"/>
  <c r="H86" i="21"/>
  <c r="H87" i="21"/>
  <c r="H88" i="21"/>
  <c r="H89" i="21"/>
  <c r="H10" i="35"/>
  <c r="H11" i="35"/>
  <c r="H12" i="35"/>
  <c r="H13" i="35"/>
  <c r="H14" i="35"/>
  <c r="H15" i="35"/>
  <c r="H16" i="35"/>
  <c r="H17" i="35"/>
  <c r="H18" i="35"/>
  <c r="H19" i="35"/>
  <c r="H20" i="35"/>
  <c r="H21" i="35"/>
  <c r="H22" i="35"/>
  <c r="H23" i="35"/>
  <c r="H24" i="35"/>
  <c r="H25" i="35"/>
  <c r="H26" i="35"/>
  <c r="H27" i="35"/>
  <c r="H28" i="35"/>
  <c r="H29" i="35"/>
  <c r="H30" i="35"/>
  <c r="H31" i="35"/>
  <c r="H32" i="35"/>
  <c r="H33" i="35"/>
  <c r="H34" i="35"/>
  <c r="H35" i="35"/>
  <c r="H36" i="35"/>
  <c r="H37" i="35"/>
  <c r="H38" i="35"/>
  <c r="H39" i="35"/>
  <c r="H40" i="35"/>
  <c r="H41" i="35"/>
  <c r="H42" i="35"/>
  <c r="H43" i="35"/>
  <c r="H44" i="35"/>
  <c r="H45" i="35"/>
  <c r="H46" i="35"/>
  <c r="H47" i="35"/>
  <c r="H48" i="35"/>
  <c r="H49" i="35"/>
  <c r="H50" i="35"/>
  <c r="H51" i="35"/>
  <c r="H52" i="35"/>
  <c r="H53" i="35"/>
  <c r="H54" i="35"/>
  <c r="H55" i="35"/>
  <c r="H56" i="35"/>
  <c r="H57" i="35"/>
  <c r="H58" i="35"/>
  <c r="H59" i="35"/>
  <c r="H60" i="35"/>
  <c r="H61" i="35"/>
  <c r="H62" i="35"/>
  <c r="H63" i="35"/>
  <c r="H64" i="35"/>
  <c r="H65" i="35"/>
  <c r="H66" i="35"/>
  <c r="H67" i="35"/>
  <c r="H68" i="35"/>
  <c r="H69" i="35"/>
  <c r="H70" i="35"/>
  <c r="H71" i="35"/>
  <c r="H72" i="35"/>
  <c r="H73" i="35"/>
  <c r="H74" i="35"/>
  <c r="H75" i="35"/>
  <c r="H76" i="35"/>
  <c r="H77" i="35"/>
  <c r="H78" i="35"/>
  <c r="H79" i="35"/>
  <c r="H80" i="35"/>
  <c r="H81" i="35"/>
  <c r="H82" i="35"/>
  <c r="H83" i="35"/>
  <c r="H84" i="35"/>
  <c r="H85" i="35"/>
  <c r="H86" i="35"/>
  <c r="H87" i="35"/>
  <c r="H88" i="35"/>
  <c r="H89" i="35"/>
  <c r="H10" i="44"/>
  <c r="H11" i="44"/>
  <c r="H12" i="44"/>
  <c r="H13" i="44"/>
  <c r="H14" i="44"/>
  <c r="H15" i="44"/>
  <c r="H16" i="44"/>
  <c r="H17" i="44"/>
  <c r="H18" i="44"/>
  <c r="H19" i="44"/>
  <c r="H20" i="44"/>
  <c r="H21" i="44"/>
  <c r="H22" i="44"/>
  <c r="H23" i="44"/>
  <c r="H24" i="44"/>
  <c r="H25" i="44"/>
  <c r="H26" i="44"/>
  <c r="H27" i="44"/>
  <c r="H28" i="44"/>
  <c r="H29" i="44"/>
  <c r="H30" i="44"/>
  <c r="H31" i="44"/>
  <c r="H32" i="44"/>
  <c r="H33" i="44"/>
  <c r="H34" i="44"/>
  <c r="H35" i="44"/>
  <c r="H36" i="44"/>
  <c r="H37" i="44"/>
  <c r="H38" i="44"/>
  <c r="H39" i="44"/>
  <c r="H40" i="44"/>
  <c r="H41" i="44"/>
  <c r="H42" i="44"/>
  <c r="H43" i="44"/>
  <c r="H44" i="44"/>
  <c r="H45" i="44"/>
  <c r="H46" i="44"/>
  <c r="H47" i="44"/>
  <c r="H48" i="44"/>
  <c r="H49" i="44"/>
  <c r="H50" i="44"/>
  <c r="H51" i="44"/>
  <c r="H52" i="44"/>
  <c r="H53" i="44"/>
  <c r="H54" i="44"/>
  <c r="H55" i="44"/>
  <c r="H56" i="44"/>
  <c r="H57" i="44"/>
  <c r="H58" i="44"/>
  <c r="H59" i="44"/>
  <c r="H60" i="44"/>
  <c r="H61" i="44"/>
  <c r="H62" i="44"/>
  <c r="H10" i="45"/>
  <c r="H11" i="45"/>
  <c r="H12" i="45"/>
  <c r="H13" i="45"/>
  <c r="H14" i="45"/>
  <c r="H15" i="45"/>
  <c r="H16" i="45"/>
  <c r="H17" i="45"/>
  <c r="H18" i="45"/>
  <c r="H19" i="45"/>
  <c r="H20" i="45"/>
  <c r="H21" i="45"/>
  <c r="H22" i="45"/>
  <c r="H23" i="45"/>
  <c r="H24" i="45"/>
  <c r="H25" i="45"/>
  <c r="H26" i="45"/>
  <c r="H27" i="45"/>
  <c r="H28" i="45"/>
  <c r="H29" i="45"/>
  <c r="H30" i="45"/>
  <c r="H31" i="45"/>
  <c r="H32" i="45"/>
  <c r="H33" i="45"/>
  <c r="H34" i="45"/>
  <c r="H35" i="45"/>
  <c r="H36" i="45"/>
  <c r="H37" i="45"/>
  <c r="H38" i="45"/>
  <c r="H39" i="45"/>
  <c r="H40" i="45"/>
  <c r="H41" i="45"/>
  <c r="H42" i="45"/>
  <c r="H43" i="45"/>
  <c r="H44" i="45"/>
  <c r="H45" i="45"/>
  <c r="H46" i="45"/>
  <c r="H47" i="45"/>
  <c r="H48" i="45"/>
  <c r="H49" i="45"/>
  <c r="H50" i="45"/>
  <c r="H51" i="45"/>
  <c r="H52" i="45"/>
  <c r="H53" i="45"/>
  <c r="H54" i="45"/>
  <c r="H55" i="45"/>
  <c r="H56" i="45"/>
  <c r="H57" i="45"/>
  <c r="H58" i="45"/>
  <c r="H59" i="45"/>
  <c r="H60" i="45"/>
  <c r="H61" i="45"/>
  <c r="H62" i="45"/>
  <c r="H10" i="61"/>
  <c r="H11" i="61"/>
  <c r="H12" i="61"/>
  <c r="H13" i="61"/>
  <c r="H14" i="61"/>
  <c r="H15" i="61"/>
  <c r="H17" i="61"/>
  <c r="H18" i="61"/>
  <c r="H19" i="61"/>
  <c r="H20" i="61"/>
  <c r="H21" i="61"/>
  <c r="H22" i="61"/>
  <c r="H23" i="61"/>
  <c r="H24" i="61"/>
  <c r="H25" i="61"/>
  <c r="H26" i="61"/>
  <c r="H27" i="61"/>
  <c r="H28" i="61"/>
  <c r="H29" i="61"/>
  <c r="H30" i="61"/>
  <c r="H31" i="61"/>
  <c r="H32" i="61"/>
  <c r="H33" i="61"/>
  <c r="H34" i="61"/>
  <c r="H35" i="61"/>
  <c r="H36" i="61"/>
  <c r="H37" i="61"/>
  <c r="H38" i="61"/>
  <c r="H39" i="61"/>
  <c r="H40" i="61"/>
  <c r="H41" i="61"/>
  <c r="H42" i="61"/>
  <c r="H43" i="61"/>
  <c r="H44" i="61"/>
  <c r="H45" i="61"/>
  <c r="H46" i="61"/>
  <c r="H47" i="61"/>
  <c r="H48" i="61"/>
  <c r="H49" i="61"/>
  <c r="H50" i="61"/>
  <c r="H51" i="61"/>
  <c r="H52" i="61"/>
  <c r="H53" i="61"/>
  <c r="H54" i="61"/>
  <c r="H55" i="61"/>
  <c r="H56" i="61"/>
  <c r="H57" i="61"/>
  <c r="H58" i="61"/>
  <c r="H59" i="61"/>
  <c r="H60" i="61"/>
  <c r="H61" i="61"/>
  <c r="H62" i="61"/>
  <c r="H63" i="61"/>
  <c r="H64" i="61"/>
  <c r="H65" i="61"/>
  <c r="H66" i="61"/>
  <c r="H67" i="61"/>
  <c r="H68" i="61"/>
  <c r="H69" i="61"/>
  <c r="H70" i="61"/>
  <c r="H71" i="61"/>
  <c r="H72" i="61"/>
  <c r="H73" i="61"/>
  <c r="H74" i="61"/>
  <c r="H75" i="61"/>
  <c r="H76" i="61"/>
  <c r="H77" i="61"/>
  <c r="H78" i="61"/>
  <c r="H79" i="61"/>
  <c r="H80" i="61"/>
  <c r="H81" i="61"/>
  <c r="H82" i="61"/>
  <c r="H83" i="61"/>
  <c r="H84" i="61"/>
  <c r="H85" i="61"/>
  <c r="H86" i="61"/>
  <c r="H87" i="61"/>
  <c r="H88" i="61"/>
  <c r="H89" i="61"/>
  <c r="H10" i="25"/>
  <c r="H11" i="25"/>
  <c r="H12" i="25"/>
  <c r="H13" i="25"/>
  <c r="H14" i="25"/>
  <c r="H15" i="25"/>
  <c r="H16" i="25"/>
  <c r="H17" i="25"/>
  <c r="H18" i="25"/>
  <c r="H19" i="25"/>
  <c r="H20" i="25"/>
  <c r="H21" i="25"/>
  <c r="H22" i="25"/>
  <c r="H23" i="25"/>
  <c r="H24" i="25"/>
  <c r="H25" i="25"/>
  <c r="H26" i="25"/>
  <c r="H27" i="25"/>
  <c r="H28" i="25"/>
  <c r="H29" i="25"/>
  <c r="H30" i="25"/>
  <c r="H31" i="25"/>
  <c r="H32" i="25"/>
  <c r="H34" i="25"/>
  <c r="H35" i="25"/>
  <c r="H36" i="25"/>
  <c r="H37" i="25"/>
  <c r="H38" i="25"/>
  <c r="H39" i="25"/>
  <c r="H40" i="25"/>
  <c r="H41" i="25"/>
  <c r="H42" i="25"/>
  <c r="H43" i="25"/>
  <c r="H45" i="25"/>
  <c r="H46" i="25"/>
  <c r="H47" i="25"/>
  <c r="H48" i="25"/>
  <c r="H49" i="25"/>
  <c r="H50" i="25"/>
  <c r="H51" i="25"/>
  <c r="H52" i="25"/>
  <c r="H53" i="25"/>
  <c r="H54" i="25"/>
  <c r="H55" i="25"/>
  <c r="H56" i="25"/>
  <c r="H57" i="25"/>
  <c r="H58" i="25"/>
  <c r="H59" i="25"/>
  <c r="H60" i="25"/>
  <c r="H61" i="25"/>
  <c r="H62" i="25"/>
  <c r="H63" i="25"/>
  <c r="H64" i="25"/>
  <c r="H65" i="25"/>
  <c r="H66" i="25"/>
  <c r="H67" i="25"/>
  <c r="H68" i="25"/>
  <c r="H69" i="25"/>
  <c r="H70" i="25"/>
  <c r="H71" i="25"/>
  <c r="H72" i="25"/>
  <c r="H73" i="25"/>
  <c r="H74" i="25"/>
  <c r="H75" i="25"/>
  <c r="H76" i="25"/>
  <c r="H77" i="25"/>
  <c r="H78" i="25"/>
  <c r="H79" i="25"/>
  <c r="H80" i="25"/>
  <c r="H81" i="25"/>
  <c r="H82" i="25"/>
  <c r="H83" i="25"/>
  <c r="H84" i="25"/>
  <c r="H85" i="25"/>
  <c r="H86" i="25"/>
  <c r="H87" i="25"/>
  <c r="H88" i="25"/>
  <c r="H89" i="25"/>
  <c r="H9" i="25"/>
  <c r="H9" i="48"/>
  <c r="H9" i="49"/>
  <c r="H9" i="46"/>
  <c r="H9" i="47"/>
  <c r="H9" i="43"/>
  <c r="H9" i="42"/>
  <c r="H9" i="58"/>
  <c r="H9" i="59"/>
  <c r="H9" i="40"/>
  <c r="H9" i="41"/>
  <c r="H9" i="56"/>
  <c r="H9" i="57"/>
  <c r="H9" i="52"/>
  <c r="H9" i="53"/>
  <c r="H9" i="62"/>
  <c r="H9" i="63"/>
  <c r="H9" i="34"/>
  <c r="H9" i="36"/>
  <c r="H9" i="55"/>
  <c r="H9" i="54"/>
  <c r="H9" i="50"/>
  <c r="H9" i="51"/>
  <c r="H9" i="67"/>
  <c r="H9" i="66"/>
  <c r="H9" i="21"/>
  <c r="H9" i="35"/>
  <c r="H9" i="44"/>
  <c r="H9" i="45"/>
  <c r="H9" i="60"/>
  <c r="H9" i="61"/>
  <c r="H10" i="37"/>
  <c r="H11" i="37"/>
  <c r="H12" i="37"/>
  <c r="H13" i="37"/>
  <c r="H14" i="37"/>
  <c r="H15" i="37"/>
  <c r="H16" i="37"/>
  <c r="H17" i="37"/>
  <c r="H18" i="37"/>
  <c r="H19" i="37"/>
  <c r="H20" i="37"/>
  <c r="H21" i="37"/>
  <c r="H22" i="37"/>
  <c r="H23" i="37"/>
  <c r="H24" i="37"/>
  <c r="H25" i="37"/>
  <c r="H26" i="37"/>
  <c r="H27" i="37"/>
  <c r="H28" i="37"/>
  <c r="H29" i="37"/>
  <c r="H30" i="37"/>
  <c r="H31" i="37"/>
  <c r="H32" i="37"/>
  <c r="H33" i="37"/>
  <c r="H34" i="37"/>
  <c r="H35" i="37"/>
  <c r="H36" i="37"/>
  <c r="H37" i="37"/>
  <c r="H38" i="37"/>
  <c r="H39" i="37"/>
  <c r="H40" i="37"/>
  <c r="H41" i="37"/>
  <c r="H42" i="37"/>
  <c r="H43" i="37"/>
  <c r="H44" i="37"/>
  <c r="H45" i="37"/>
  <c r="H46" i="37"/>
  <c r="H47" i="37"/>
  <c r="H48" i="37"/>
  <c r="H49" i="37"/>
  <c r="H50" i="37"/>
  <c r="H51" i="37"/>
  <c r="H52" i="37"/>
  <c r="H53" i="37"/>
  <c r="H54" i="37"/>
  <c r="H55" i="37"/>
  <c r="H56" i="37"/>
  <c r="H57" i="37"/>
  <c r="H58" i="37"/>
  <c r="H59" i="37"/>
  <c r="H60" i="37"/>
  <c r="H61" i="37"/>
  <c r="H62" i="37"/>
  <c r="H63" i="37"/>
  <c r="H64" i="37"/>
  <c r="H65" i="37"/>
  <c r="H66" i="37"/>
  <c r="H67" i="37"/>
  <c r="H68" i="37"/>
  <c r="H69" i="37"/>
  <c r="H70" i="37"/>
  <c r="H71" i="37"/>
  <c r="H72" i="37"/>
  <c r="H73" i="37"/>
  <c r="H74" i="37"/>
  <c r="H75" i="37"/>
  <c r="H76" i="37"/>
  <c r="H77" i="37"/>
  <c r="H78" i="37"/>
  <c r="H79" i="37"/>
  <c r="H80" i="37"/>
  <c r="H81" i="37"/>
  <c r="H82" i="37"/>
  <c r="H83" i="37"/>
  <c r="H84" i="37"/>
  <c r="H85" i="37"/>
  <c r="H86" i="37"/>
  <c r="H87" i="37"/>
  <c r="H88" i="37"/>
  <c r="H89" i="37"/>
  <c r="H9" i="37"/>
</calcChain>
</file>

<file path=xl/sharedStrings.xml><?xml version="1.0" encoding="utf-8"?>
<sst xmlns="http://schemas.openxmlformats.org/spreadsheetml/2006/main" count="5592" uniqueCount="145">
  <si>
    <t>Scenario:</t>
  </si>
  <si>
    <t>Data Type:</t>
  </si>
  <si>
    <t>Table of Contents</t>
  </si>
  <si>
    <t>Worksheet</t>
  </si>
  <si>
    <t>Description</t>
  </si>
  <si>
    <t>Coatings and Primers</t>
  </si>
  <si>
    <t>Parts Cleaner</t>
  </si>
  <si>
    <t>Brake Cleaner</t>
  </si>
  <si>
    <t>Cutting Fluid</t>
  </si>
  <si>
    <t>Rust Primer - Sealant</t>
  </si>
  <si>
    <t>Livestock Grooming Adhesive</t>
  </si>
  <si>
    <t>Coating and Primers</t>
  </si>
  <si>
    <t>Adhesives Derm AF</t>
  </si>
  <si>
    <t>Adhesives Derm P</t>
  </si>
  <si>
    <t>Scenario</t>
  </si>
  <si>
    <t>Case #</t>
  </si>
  <si>
    <t>Case Descriptors (Parameters Varied)</t>
  </si>
  <si>
    <t>Receptor</t>
  </si>
  <si>
    <t>Duration</t>
  </si>
  <si>
    <t>Weight Fraction</t>
  </si>
  <si>
    <t>Mass Used</t>
  </si>
  <si>
    <t>Case 1</t>
  </si>
  <si>
    <t>High</t>
  </si>
  <si>
    <t>Low</t>
  </si>
  <si>
    <t>Case 2</t>
  </si>
  <si>
    <t>Medium</t>
  </si>
  <si>
    <t>Case 3</t>
  </si>
  <si>
    <t>Case 4</t>
  </si>
  <si>
    <t>Case 5</t>
  </si>
  <si>
    <t>Case 6</t>
  </si>
  <si>
    <t>Case 7</t>
  </si>
  <si>
    <t>Case 8</t>
  </si>
  <si>
    <t>Case 9</t>
  </si>
  <si>
    <t>Adhesives</t>
  </si>
  <si>
    <t>Adult (≥21 years)</t>
  </si>
  <si>
    <t>Youth (16-20 years)</t>
  </si>
  <si>
    <t>Youth (11-15 years)</t>
  </si>
  <si>
    <t>Estimated Dermal Doses Outputs - Absorption Fraction Method</t>
  </si>
  <si>
    <t>Estimated Dermal Doses Outputs - Permeability Method</t>
  </si>
  <si>
    <t>Column Adhesive</t>
  </si>
  <si>
    <t>Marble Polish - Stone Cleaner (Liquid)</t>
  </si>
  <si>
    <t>Marble Polish - Stone Cleaner (Wax)</t>
  </si>
  <si>
    <t>Rust Primer</t>
  </si>
  <si>
    <t>Sealant - Water Shield</t>
  </si>
  <si>
    <t>Solvent - Cleaner</t>
  </si>
  <si>
    <t>Spray Lubricant</t>
  </si>
  <si>
    <t>Metallic Overglaze</t>
  </si>
  <si>
    <t>Coatings and Primers Derm AF</t>
  </si>
  <si>
    <t>Coatings and Primers Derm P</t>
  </si>
  <si>
    <t>Cutting Fluid Derm AF</t>
  </si>
  <si>
    <t>Cutting Fluid Derm P</t>
  </si>
  <si>
    <t>Metallic Overglaze Derm AF</t>
  </si>
  <si>
    <t>Metallic Overglaze Derm P</t>
  </si>
  <si>
    <t>Parts Cleaner Derm AF</t>
  </si>
  <si>
    <t>Parts Cleaner Derm P</t>
  </si>
  <si>
    <t>Acute Dose Rate (mg/kg/day)</t>
  </si>
  <si>
    <t>Mold Cleaner and Weld Spatter Protectant</t>
  </si>
  <si>
    <t>Mold Cleaner Derm AF</t>
  </si>
  <si>
    <t>Mold Cleaner Derm P</t>
  </si>
  <si>
    <t>Vandalism Mark &amp; Stain Remover</t>
  </si>
  <si>
    <t>Vandalism Remover Derm AF</t>
  </si>
  <si>
    <t>Vandalism Remover Derm P</t>
  </si>
  <si>
    <t>Solvent; Cleaner; Marine cleaner; Degreaser; Coil cleaner; Electric motor cleaner ; Parts cleaner; Cable cleaner; Stainless Steel Polish; Electrical/Energized Cleaner; Wire and ignition demoisturants; Electric motor cleaner</t>
  </si>
  <si>
    <t>Spray Lubricant, Penetrating Oil</t>
  </si>
  <si>
    <t>Industrial adhesive; Adhesive; Arts and crafts adhesive; Gun ammunition sealant</t>
  </si>
  <si>
    <t>Column Adhesive; Caulk; Sealant</t>
  </si>
  <si>
    <t>Metallic Overglaze (for ceramics)</t>
  </si>
  <si>
    <t>Dry Cleaned Articles (dermal)</t>
  </si>
  <si>
    <t>mg/kg-day</t>
  </si>
  <si>
    <t>assumed 2nd/3rd generation technology, single cleaning event, 1 day after cleaning</t>
  </si>
  <si>
    <t>assumed 2nd/3rd generation technology, single cleaning event, 2 days after cleaning</t>
  </si>
  <si>
    <t>assumed 2nd/3rd generation technology, single cleaning event, 3 days after cleaning</t>
  </si>
  <si>
    <t>assumed 4th/5th generation technology, single cleaning event, 1 day after cleaning</t>
  </si>
  <si>
    <t>assumed 4th/5th generation technology, single cleaning event, 2 days after cleaning</t>
  </si>
  <si>
    <t>assumed 4th/5th generation technology, single cleaning event, 3 days after cleaning</t>
  </si>
  <si>
    <t>assumed 4th/5th generation technology, repeat cleaning events, 1 day after cleaning</t>
  </si>
  <si>
    <t>assumed 4th/5th generation technology, repeat cleaning events, 2 days after cleaning</t>
  </si>
  <si>
    <t>assumed 4th/5th generation technology, repeat cleaning events, 3 days after cleaning</t>
  </si>
  <si>
    <t>ADR (Half-Body)</t>
  </si>
  <si>
    <t>ADR (Full-Body)</t>
  </si>
  <si>
    <t>Dermal Model Results</t>
  </si>
  <si>
    <t>Aerosol Degreaser Derm AF</t>
  </si>
  <si>
    <t>Aerosol Degreaser Derm P</t>
  </si>
  <si>
    <t>Aerosol Brake Cleaner Derm AF</t>
  </si>
  <si>
    <t>Aerosol Brake Cleaner Derm P</t>
  </si>
  <si>
    <t>Liquid Marble Polish Derm AF</t>
  </si>
  <si>
    <t>Liquid Marble Polish Derm P</t>
  </si>
  <si>
    <t>Aerosol Lubricant Derm AF</t>
  </si>
  <si>
    <t>Aerosol Lubricant Derm P</t>
  </si>
  <si>
    <t>Livestock Groom Adh Derm AF</t>
  </si>
  <si>
    <t>Livestock Groom Adh Derm P</t>
  </si>
  <si>
    <t>Caulk Sealant Derm A</t>
  </si>
  <si>
    <t>Caulk Sealant Derm P</t>
  </si>
  <si>
    <t>Rust Primer Derm AF</t>
  </si>
  <si>
    <t>Rust Primer Derm P</t>
  </si>
  <si>
    <t>Outdoor Water Shield Derm AF</t>
  </si>
  <si>
    <t>Outdoor Water Shield Derm P</t>
  </si>
  <si>
    <t>Wax Marble Polish Derm AF</t>
  </si>
  <si>
    <t>Wax Marble Polish Derm P</t>
  </si>
  <si>
    <t>Dry Clean Articles Derm</t>
  </si>
  <si>
    <t>United States Environmental Protection Agency</t>
  </si>
  <si>
    <t>Office of Chemical Safety and Pollution Prevention</t>
  </si>
  <si>
    <t>This tab provides the estimated risk margins for consumer dermal exposure from use of aerosol degreasing products containing PCE using the Absorption Fraction method.</t>
  </si>
  <si>
    <t>This tab provides the estimated risk margins for consumer dermal exposure from use of aerosol degreasing products containing PCE using the Permeability method.</t>
  </si>
  <si>
    <t>This tab provides the estimated risk margins for consumer dermal exposure from use of aerosol break cleaning products containing PCE using the Absorption Fraction method.</t>
  </si>
  <si>
    <t>This tab provides the estimated risk margins for consumer dermal exposure from use of aerosol break cleaning products containing PCE using the Permeability method.</t>
  </si>
  <si>
    <t>This tab provides the estimated risk margins for consumer dermal exposure from use of parts cleaning products containing PCE using the Absorption Fraction method.</t>
  </si>
  <si>
    <t>This tab provides the estimated risk margins for consumer dermal exposure from use of parts cleaning products containing PCE using the Permeability method.</t>
  </si>
  <si>
    <t>This tab provides the estimated risk margins for consumer dermal exposure from use of mold cleaner, weld splatter protectant products containing PCE using the Absorption Fraction method.</t>
  </si>
  <si>
    <t>This tab provides the estimated risk margins for consumer dermal exposure from use of mold cleaner, weld splatter protectant products containing PCE using the Permeability method.</t>
  </si>
  <si>
    <t>This tab provides the estimated risk margins for consumer dermal exposure from use of a vandalism mark remover product containing PCE using the Absorption Fraction method.</t>
  </si>
  <si>
    <t>This tab provides the estimated risk margins for consumer dermal exposure from use of a vandalism mark remover product products containing PCE using the Permeability method.</t>
  </si>
  <si>
    <t>This tab provides the estimated risk margins for consumer dermal exposure from use of liquid marble polish liquid products containing PCE using the Absorption Fraction method.</t>
  </si>
  <si>
    <t>This tab provides the estimated risk margins for consumer dermal exposure from use of liquid marble polish liquid products containing PCE using the Permeability method.</t>
  </si>
  <si>
    <t>This tab provides the estimated risk margins for consumer dermal exposure from use of cutting fluid products containing PCE using the Absorption Fraction method.</t>
  </si>
  <si>
    <t>This tab provides the estimated risk margins for consumer dermal exposure from use of cutting fluid products containing PCE using the Permeability method.</t>
  </si>
  <si>
    <t>This tab provides the estimated risk margins for consumer dermal exposure from use of aerosol lubricant products containing PCE using the Absorption Fraction method.</t>
  </si>
  <si>
    <t>This tab provides the estimated risk margins for consumer dermal exposure from use of aerosol lubricant products containing PCE using the Permeability method.</t>
  </si>
  <si>
    <t>This tab provides the estimated risk margins for consumer dermal exposure from use of industrial and craft adhesive products containing PCE using the Absorption Fraction method.</t>
  </si>
  <si>
    <t>This tab provides the estimated risk margins for consumer dermal exposure from use of industrial and craft adhesive products containing PCE using the Permeability method.</t>
  </si>
  <si>
    <t>This tab provides the estimated risk margins for consumer dermal exposure from use of livestock grooming products containing PCE using the Absorption Fraction method.</t>
  </si>
  <si>
    <t>This tab provides the estimated risk margins for consumer dermal exposure from use of livestock grooming products containing PCE using the Permeability method.</t>
  </si>
  <si>
    <t>This tab provides the estimated risk margins for consumer dermal exposure from use of caulk and sealant products containing PCE using the Absorption Fraction method.</t>
  </si>
  <si>
    <t>This tab provides the estimated risk margins for consumer dermal exposure from use of caulk and sealant products containing PCE using the Permeability method.</t>
  </si>
  <si>
    <t>This tab provides the estimated risk margins for consumer dermal exposure from use of an outdoor water shield sealant product containing PCE using the Absorption Fraction method.</t>
  </si>
  <si>
    <t>This tab provides the estimated risk margins for consumer dermal exposure from use of an outdoor water shield sealant product containing PCE using the Permeability method.</t>
  </si>
  <si>
    <t>This tab provides the estimated risk margins for consumer dermal exposure from use of aerosol coating and primer products containing PCE using the Absorption Fraction method.</t>
  </si>
  <si>
    <t>This tab provides the estimated risk margins for consumer dermal exposure from use of aerosol coating and primer products containing PCE using the Permeability method.</t>
  </si>
  <si>
    <t>This tab provides the estimated risk margins for consumer dermal exposure from use of liquid rust primer and sealant products containing PCE using the Absorption Fraction method.</t>
  </si>
  <si>
    <t>This tab provides the estimated risk margins for consumer dermal exposure from use of liquid rust primer and sealant products containing PCE using the Permeability method.</t>
  </si>
  <si>
    <t>This tab provides the estimated risk margins for consumer dermal exposure from use of a metallic overglaze product containing PCE using the Absorption Fraction method.</t>
  </si>
  <si>
    <t>This tab provides the estimated risk margins for consumer dermal exposure from use of a metallic overglaze product containing PCE using the Permeability method.</t>
  </si>
  <si>
    <t>This tab provides the estimated risk margins for consumer dermal exposure from use of a wax stone and marble polish product containing PCE using the Absorption Fraction method.</t>
  </si>
  <si>
    <t>This tab provides the estimated risk margins for consumer dermal exposure from use of a wax stone and marble polish product containing PCE using the Permeability method.</t>
  </si>
  <si>
    <t>This tab provides the estimated risk margins for consumer dermal exposure from use of dry cleaned clothing articles containing PCE.</t>
  </si>
  <si>
    <t>Acute Non-Cancer HEC-Nervous (mg/kg/day)</t>
  </si>
  <si>
    <t>Nervous</t>
  </si>
  <si>
    <t>Acute 
(4.25 mg/kg/day)</t>
  </si>
  <si>
    <t>Scecnario</t>
  </si>
  <si>
    <t>Acute, Half-Body
(4.25 mg/kg/day)</t>
  </si>
  <si>
    <t>Acute, Full-Body
(4.25 mg/kg/day)</t>
  </si>
  <si>
    <t>Non-Cancer Risk MOE (24-Hour TWA)</t>
  </si>
  <si>
    <t>Acute Benchmark MOE</t>
  </si>
  <si>
    <t>December 2020</t>
  </si>
  <si>
    <t>Risk Evaluation for Perchloroethylene
Supplemental File:
Consumer Dermal Exposure Risk Calculations
CASRN: 127-18-4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</si>
</sst>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i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1">
    <xf numFmtId="0" fontId="0" fillId="0" borderId="0" xfId="0"/>
    <xf numFmtId="0" fontId="1" fillId="0" borderId="0" xfId="0" applyFont="1"/>
    <xf numFmtId="0" fontId="3" fillId="2" borderId="0" xfId="0" applyFont="1" applyFill="1"/>
    <xf numFmtId="0" fontId="2" fillId="0" borderId="0" xfId="0" applyFont="1"/>
    <xf numFmtId="0" fontId="2" fillId="3" borderId="0" xfId="0" applyFont="1" applyFill="1"/>
    <xf numFmtId="0" fontId="5" fillId="0" borderId="0" xfId="1" applyFont="1"/>
    <xf numFmtId="0" fontId="5" fillId="0" borderId="0" xfId="1" applyFont="1" applyFill="1"/>
    <xf numFmtId="0" fontId="2" fillId="0" borderId="0" xfId="0" applyFont="1" applyFill="1"/>
    <xf numFmtId="0" fontId="1" fillId="0" borderId="0" xfId="0" applyFont="1" applyFill="1"/>
    <xf numFmtId="0" fontId="1" fillId="0" borderId="15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5" xfId="0" applyFont="1" applyFill="1" applyBorder="1"/>
    <xf numFmtId="0" fontId="1" fillId="0" borderId="6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0" fontId="1" fillId="0" borderId="11" xfId="0" applyFont="1" applyFill="1" applyBorder="1"/>
    <xf numFmtId="0" fontId="1" fillId="0" borderId="0" xfId="0" applyFont="1" applyFill="1" applyBorder="1"/>
    <xf numFmtId="11" fontId="1" fillId="0" borderId="0" xfId="0" applyNumberFormat="1" applyFont="1" applyFill="1" applyBorder="1" applyAlignment="1">
      <alignment horizontal="left" vertical="center" wrapText="1"/>
    </xf>
    <xf numFmtId="11" fontId="1" fillId="0" borderId="0" xfId="0" applyNumberFormat="1" applyFont="1" applyFill="1"/>
    <xf numFmtId="11" fontId="1" fillId="0" borderId="12" xfId="0" applyNumberFormat="1" applyFont="1" applyFill="1" applyBorder="1"/>
    <xf numFmtId="11" fontId="1" fillId="0" borderId="11" xfId="0" applyNumberFormat="1" applyFont="1" applyFill="1" applyBorder="1"/>
    <xf numFmtId="11" fontId="1" fillId="0" borderId="12" xfId="0" applyNumberFormat="1" applyFont="1" applyFill="1" applyBorder="1" applyAlignment="1">
      <alignment horizontal="right" vertical="center" wrapText="1"/>
    </xf>
    <xf numFmtId="11" fontId="1" fillId="0" borderId="11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Fill="1"/>
    <xf numFmtId="0" fontId="1" fillId="0" borderId="2" xfId="0" applyFont="1" applyBorder="1" applyAlignment="1">
      <alignment wrapText="1"/>
    </xf>
    <xf numFmtId="11" fontId="1" fillId="0" borderId="7" xfId="0" applyNumberFormat="1" applyFont="1" applyFill="1" applyBorder="1" applyAlignment="1">
      <alignment horizontal="center"/>
    </xf>
    <xf numFmtId="11" fontId="1" fillId="0" borderId="24" xfId="0" applyNumberFormat="1" applyFont="1" applyFill="1" applyBorder="1" applyAlignment="1">
      <alignment horizontal="center" wrapText="1"/>
    </xf>
    <xf numFmtId="11" fontId="1" fillId="0" borderId="7" xfId="0" applyNumberFormat="1" applyFont="1" applyFill="1" applyBorder="1"/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1" fontId="2" fillId="0" borderId="25" xfId="0" applyNumberFormat="1" applyFont="1" applyFill="1" applyBorder="1" applyAlignment="1">
      <alignment horizontal="center"/>
    </xf>
    <xf numFmtId="11" fontId="2" fillId="0" borderId="21" xfId="0" applyNumberFormat="1" applyFont="1" applyFill="1" applyBorder="1" applyAlignment="1">
      <alignment horizontal="center" wrapText="1"/>
    </xf>
    <xf numFmtId="11" fontId="1" fillId="0" borderId="8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2" borderId="0" xfId="0" applyFont="1" applyFill="1"/>
    <xf numFmtId="0" fontId="5" fillId="0" borderId="0" xfId="1" quotePrefix="1" applyFont="1" applyFill="1"/>
    <xf numFmtId="0" fontId="1" fillId="0" borderId="15" xfId="0" applyFont="1" applyFill="1" applyBorder="1" applyAlignment="1">
      <alignment wrapText="1"/>
    </xf>
    <xf numFmtId="11" fontId="1" fillId="0" borderId="7" xfId="0" applyNumberFormat="1" applyFont="1" applyFill="1" applyBorder="1" applyAlignment="1">
      <alignment horizontal="center" wrapText="1"/>
    </xf>
    <xf numFmtId="0" fontId="7" fillId="2" borderId="0" xfId="0" applyFont="1" applyFill="1" applyAlignment="1">
      <alignment horizontal="center"/>
    </xf>
    <xf numFmtId="49" fontId="9" fillId="2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3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11" fontId="1" fillId="0" borderId="7" xfId="0" applyNumberFormat="1" applyFont="1" applyFill="1" applyBorder="1" applyAlignment="1">
      <alignment horizontal="center" wrapText="1"/>
    </xf>
    <xf numFmtId="11" fontId="1" fillId="0" borderId="20" xfId="0" applyNumberFormat="1" applyFont="1" applyFill="1" applyBorder="1" applyAlignment="1">
      <alignment horizontal="center" wrapText="1"/>
    </xf>
    <xf numFmtId="11" fontId="1" fillId="0" borderId="22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1" fillId="0" borderId="4" xfId="0" applyFont="1" applyFill="1" applyBorder="1"/>
    <xf numFmtId="11" fontId="1" fillId="0" borderId="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6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wrapText="1"/>
    </xf>
    <xf numFmtId="0" fontId="2" fillId="0" borderId="27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1" fontId="1" fillId="0" borderId="5" xfId="0" applyNumberFormat="1" applyFont="1" applyFill="1" applyBorder="1"/>
    <xf numFmtId="11" fontId="1" fillId="0" borderId="6" xfId="0" applyNumberFormat="1" applyFont="1" applyFill="1" applyBorder="1"/>
    <xf numFmtId="11" fontId="1" fillId="0" borderId="0" xfId="0" applyNumberFormat="1" applyFont="1" applyFill="1" applyBorder="1"/>
    <xf numFmtId="11" fontId="1" fillId="0" borderId="8" xfId="0" applyNumberFormat="1" applyFont="1" applyFill="1" applyBorder="1"/>
    <xf numFmtId="11" fontId="1" fillId="0" borderId="10" xfId="0" applyNumberFormat="1" applyFont="1" applyFill="1" applyBorder="1"/>
    <xf numFmtId="11" fontId="1" fillId="0" borderId="9" xfId="0" applyNumberFormat="1" applyFont="1" applyFill="1" applyBorder="1"/>
  </cellXfs>
  <cellStyles count="2">
    <cellStyle name="Hyperlink" xfId="1" builtinId="8"/>
    <cellStyle name="Normal" xfId="0" builtinId="0"/>
  </cellStyles>
  <dxfs count="34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J13"/>
  <sheetViews>
    <sheetView tabSelected="1" zoomScaleNormal="100" workbookViewId="0">
      <selection activeCell="M5" sqref="M5"/>
    </sheetView>
  </sheetViews>
  <sheetFormatPr defaultColWidth="8.7109375" defaultRowHeight="15" x14ac:dyDescent="0.25"/>
  <cols>
    <col min="1" max="1" width="13.7109375" style="36" customWidth="1"/>
    <col min="2" max="2" width="18.42578125" style="36" customWidth="1"/>
    <col min="3" max="16384" width="8.7109375" style="36"/>
  </cols>
  <sheetData>
    <row r="2" spans="1:10" ht="15.75" customHeight="1" x14ac:dyDescent="0.25">
      <c r="A2" s="2"/>
      <c r="B2" s="40" t="s">
        <v>100</v>
      </c>
      <c r="C2" s="40"/>
      <c r="D2" s="40"/>
      <c r="E2" s="40"/>
      <c r="F2" s="40"/>
      <c r="G2" s="40"/>
      <c r="H2" s="40"/>
      <c r="I2" s="40"/>
      <c r="J2" s="40"/>
    </row>
    <row r="3" spans="1:10" ht="15.75" customHeight="1" x14ac:dyDescent="0.25">
      <c r="A3" s="2"/>
      <c r="B3" s="40" t="s">
        <v>101</v>
      </c>
      <c r="C3" s="40"/>
      <c r="D3" s="40"/>
      <c r="E3" s="40"/>
      <c r="F3" s="40"/>
      <c r="G3" s="40"/>
      <c r="H3" s="40"/>
      <c r="I3" s="40"/>
      <c r="J3" s="40"/>
    </row>
    <row r="4" spans="1:10" ht="14.1" customHeight="1" x14ac:dyDescent="0.25">
      <c r="A4" s="2"/>
    </row>
    <row r="5" spans="1:10" ht="15" customHeight="1" x14ac:dyDescent="0.25">
      <c r="A5" s="2"/>
      <c r="B5" s="43" t="s">
        <v>144</v>
      </c>
      <c r="C5" s="43"/>
      <c r="D5" s="43"/>
      <c r="E5" s="43"/>
      <c r="F5" s="43"/>
      <c r="G5" s="43"/>
      <c r="H5" s="43"/>
      <c r="I5" s="43"/>
      <c r="J5" s="43"/>
    </row>
    <row r="6" spans="1:10" ht="15" customHeight="1" x14ac:dyDescent="0.25">
      <c r="A6" s="2"/>
      <c r="B6" s="43"/>
      <c r="C6" s="43"/>
      <c r="D6" s="43"/>
      <c r="E6" s="43"/>
      <c r="F6" s="43"/>
      <c r="G6" s="43"/>
      <c r="H6" s="43"/>
      <c r="I6" s="43"/>
      <c r="J6" s="43"/>
    </row>
    <row r="7" spans="1:10" ht="15" customHeight="1" x14ac:dyDescent="0.25">
      <c r="A7" s="2"/>
      <c r="B7" s="43"/>
      <c r="C7" s="43"/>
      <c r="D7" s="43"/>
      <c r="E7" s="43"/>
      <c r="F7" s="43"/>
      <c r="G7" s="43"/>
      <c r="H7" s="43"/>
      <c r="I7" s="43"/>
      <c r="J7" s="43"/>
    </row>
    <row r="8" spans="1:10" ht="15" customHeight="1" x14ac:dyDescent="0.25">
      <c r="A8" s="2"/>
      <c r="B8" s="43"/>
      <c r="C8" s="43"/>
      <c r="D8" s="43"/>
      <c r="E8" s="43"/>
      <c r="F8" s="43"/>
      <c r="G8" s="43"/>
      <c r="H8" s="43"/>
      <c r="I8" s="43"/>
      <c r="J8" s="43"/>
    </row>
    <row r="9" spans="1:10" ht="15" customHeight="1" x14ac:dyDescent="0.25">
      <c r="B9" s="43"/>
      <c r="C9" s="43"/>
      <c r="D9" s="43"/>
      <c r="E9" s="43"/>
      <c r="F9" s="43"/>
      <c r="G9" s="43"/>
      <c r="H9" s="43"/>
      <c r="I9" s="43"/>
      <c r="J9" s="43"/>
    </row>
    <row r="10" spans="1:10" ht="15" customHeight="1" x14ac:dyDescent="0.25">
      <c r="B10" s="43"/>
      <c r="C10" s="43"/>
      <c r="D10" s="43"/>
      <c r="E10" s="43"/>
      <c r="F10" s="43"/>
      <c r="G10" s="43"/>
      <c r="H10" s="43"/>
      <c r="I10" s="43"/>
      <c r="J10" s="43"/>
    </row>
    <row r="11" spans="1:10" ht="32.1" customHeight="1" x14ac:dyDescent="0.25">
      <c r="B11" s="43"/>
      <c r="C11" s="43"/>
      <c r="D11" s="43"/>
      <c r="E11" s="43"/>
      <c r="F11" s="43"/>
      <c r="G11" s="43"/>
      <c r="H11" s="43"/>
      <c r="I11" s="43"/>
      <c r="J11" s="43"/>
    </row>
    <row r="13" spans="1:10" x14ac:dyDescent="0.25">
      <c r="B13" s="41" t="s">
        <v>143</v>
      </c>
      <c r="C13" s="42"/>
      <c r="D13" s="42"/>
      <c r="E13" s="42"/>
      <c r="F13" s="42"/>
      <c r="G13" s="42"/>
      <c r="H13" s="42"/>
      <c r="I13" s="42"/>
      <c r="J13" s="42"/>
    </row>
  </sheetData>
  <sheetProtection algorithmName="SHA-512" hashValue="022ETnb4fSvQ4fe1yE/SOaLJurnOruvAEfeY7XFY6W5a/8kmeQ5LqGfMzzITscbW0uJL8fWsIOObiXJuT6qfsg==" saltValue="77VDsHWLK5HNEFF+ApEc5A==" spinCount="100000" sheet="1" objects="1" scenarios="1"/>
  <mergeCells count="4">
    <mergeCell ref="B2:J2"/>
    <mergeCell ref="B3:J3"/>
    <mergeCell ref="B13:J13"/>
    <mergeCell ref="B5:J1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8"/>
  <dimension ref="A1:N89"/>
  <sheetViews>
    <sheetView zoomScale="90" zoomScaleNormal="90" workbookViewId="0">
      <selection activeCell="G5" sqref="G5"/>
    </sheetView>
  </sheetViews>
  <sheetFormatPr defaultColWidth="8.85546875" defaultRowHeight="15" x14ac:dyDescent="0.25"/>
  <cols>
    <col min="1" max="1" width="36.85546875" style="8" customWidth="1"/>
    <col min="2" max="5" width="8.85546875" style="8"/>
    <col min="6" max="6" width="17.140625" style="8" customWidth="1"/>
    <col min="7" max="8" width="15.28515625" style="20" customWidth="1"/>
    <col min="9" max="9" width="21.85546875" style="20" customWidth="1"/>
    <col min="10" max="14" width="15.28515625" style="20" customWidth="1"/>
    <col min="15" max="16384" width="8.85546875" style="8"/>
  </cols>
  <sheetData>
    <row r="1" spans="1:10" x14ac:dyDescent="0.25">
      <c r="A1" s="7" t="s">
        <v>0</v>
      </c>
    </row>
    <row r="2" spans="1:10" x14ac:dyDescent="0.25">
      <c r="A2" s="8" t="s">
        <v>56</v>
      </c>
    </row>
    <row r="3" spans="1:10" ht="15.75" thickBot="1" x14ac:dyDescent="0.3">
      <c r="A3" s="7" t="s">
        <v>1</v>
      </c>
    </row>
    <row r="4" spans="1:10" ht="15.75" thickBot="1" x14ac:dyDescent="0.3">
      <c r="A4" s="8" t="s">
        <v>38</v>
      </c>
      <c r="I4" s="60" t="s">
        <v>141</v>
      </c>
      <c r="J4" s="61"/>
    </row>
    <row r="5" spans="1:10" ht="30.75" thickBot="1" x14ac:dyDescent="0.3">
      <c r="A5" s="62" t="s">
        <v>135</v>
      </c>
      <c r="B5" s="63">
        <v>4.25</v>
      </c>
      <c r="I5" s="64" t="s">
        <v>142</v>
      </c>
      <c r="J5" s="65">
        <v>10</v>
      </c>
    </row>
    <row r="6" spans="1:10" ht="15.75" thickBot="1" x14ac:dyDescent="0.3"/>
    <row r="7" spans="1:10" ht="15.75" thickBot="1" x14ac:dyDescent="0.3">
      <c r="A7" s="46" t="s">
        <v>14</v>
      </c>
      <c r="B7" s="48" t="s">
        <v>15</v>
      </c>
      <c r="C7" s="50" t="s">
        <v>16</v>
      </c>
      <c r="D7" s="51"/>
      <c r="E7" s="52"/>
      <c r="F7" s="53" t="s">
        <v>17</v>
      </c>
      <c r="G7" s="55" t="s">
        <v>55</v>
      </c>
      <c r="H7" s="27" t="s">
        <v>136</v>
      </c>
    </row>
    <row r="8" spans="1:10" ht="45.75" thickBot="1" x14ac:dyDescent="0.3">
      <c r="A8" s="47"/>
      <c r="B8" s="49"/>
      <c r="C8" s="38" t="s">
        <v>18</v>
      </c>
      <c r="D8" s="10" t="s">
        <v>19</v>
      </c>
      <c r="E8" s="11" t="s">
        <v>20</v>
      </c>
      <c r="F8" s="54"/>
      <c r="G8" s="57"/>
      <c r="H8" s="28" t="s">
        <v>137</v>
      </c>
    </row>
    <row r="9" spans="1:10" ht="15.75" thickTop="1" x14ac:dyDescent="0.25">
      <c r="A9" s="8" t="s">
        <v>56</v>
      </c>
      <c r="B9" s="8" t="s">
        <v>21</v>
      </c>
      <c r="C9" s="12" t="s">
        <v>22</v>
      </c>
      <c r="D9" s="8" t="s">
        <v>23</v>
      </c>
      <c r="E9" s="13" t="s">
        <v>23</v>
      </c>
      <c r="F9" s="12" t="s">
        <v>34</v>
      </c>
      <c r="G9" s="21">
        <v>8.4888581687612402E-2</v>
      </c>
      <c r="H9" s="21">
        <f>$B$5/G9</f>
        <v>50.065626206830508</v>
      </c>
    </row>
    <row r="10" spans="1:10" x14ac:dyDescent="0.25">
      <c r="A10" s="12"/>
      <c r="C10" s="12"/>
      <c r="E10" s="13"/>
      <c r="F10" s="12" t="s">
        <v>35</v>
      </c>
      <c r="G10" s="21">
        <v>7.9436564245810096E-2</v>
      </c>
      <c r="H10" s="21">
        <f t="shared" ref="H10:H73" si="0">$B$5/G10</f>
        <v>53.501810411244811</v>
      </c>
    </row>
    <row r="11" spans="1:10" x14ac:dyDescent="0.25">
      <c r="A11" s="12"/>
      <c r="C11" s="12"/>
      <c r="E11" s="13"/>
      <c r="F11" s="12" t="s">
        <v>36</v>
      </c>
      <c r="G11" s="21">
        <v>8.6863943661971837E-2</v>
      </c>
      <c r="H11" s="21">
        <f t="shared" si="0"/>
        <v>48.927090123132494</v>
      </c>
    </row>
    <row r="12" spans="1:10" x14ac:dyDescent="0.25">
      <c r="A12" s="12"/>
      <c r="B12" s="8" t="s">
        <v>24</v>
      </c>
      <c r="C12" s="12" t="s">
        <v>22</v>
      </c>
      <c r="D12" s="8" t="s">
        <v>23</v>
      </c>
      <c r="E12" s="13" t="s">
        <v>25</v>
      </c>
      <c r="F12" s="12" t="s">
        <v>34</v>
      </c>
      <c r="G12" s="21">
        <v>8.4888581687612402E-2</v>
      </c>
      <c r="H12" s="21">
        <f t="shared" si="0"/>
        <v>50.065626206830508</v>
      </c>
    </row>
    <row r="13" spans="1:10" x14ac:dyDescent="0.25">
      <c r="A13" s="12"/>
      <c r="C13" s="12"/>
      <c r="E13" s="13"/>
      <c r="F13" s="12" t="s">
        <v>35</v>
      </c>
      <c r="G13" s="21">
        <v>7.9436564245810096E-2</v>
      </c>
      <c r="H13" s="21">
        <f t="shared" si="0"/>
        <v>53.501810411244811</v>
      </c>
    </row>
    <row r="14" spans="1:10" x14ac:dyDescent="0.25">
      <c r="A14" s="12"/>
      <c r="C14" s="12"/>
      <c r="E14" s="13"/>
      <c r="F14" s="12" t="s">
        <v>36</v>
      </c>
      <c r="G14" s="21">
        <v>8.6863943661971837E-2</v>
      </c>
      <c r="H14" s="21">
        <f t="shared" si="0"/>
        <v>48.927090123132494</v>
      </c>
    </row>
    <row r="15" spans="1:10" x14ac:dyDescent="0.25">
      <c r="A15" s="12"/>
      <c r="B15" s="8" t="s">
        <v>26</v>
      </c>
      <c r="C15" s="12" t="s">
        <v>22</v>
      </c>
      <c r="D15" s="8" t="s">
        <v>23</v>
      </c>
      <c r="E15" s="13" t="s">
        <v>22</v>
      </c>
      <c r="F15" s="12" t="s">
        <v>34</v>
      </c>
      <c r="G15" s="21">
        <v>8.4888581687612402E-2</v>
      </c>
      <c r="H15" s="21">
        <f t="shared" si="0"/>
        <v>50.065626206830508</v>
      </c>
    </row>
    <row r="16" spans="1:10" x14ac:dyDescent="0.25">
      <c r="A16" s="12"/>
      <c r="C16" s="12"/>
      <c r="E16" s="13"/>
      <c r="F16" s="12" t="s">
        <v>35</v>
      </c>
      <c r="G16" s="21">
        <v>7.9436564245810096E-2</v>
      </c>
      <c r="H16" s="21">
        <f t="shared" si="0"/>
        <v>53.501810411244811</v>
      </c>
    </row>
    <row r="17" spans="1:8" x14ac:dyDescent="0.25">
      <c r="A17" s="12"/>
      <c r="C17" s="12"/>
      <c r="E17" s="13"/>
      <c r="F17" s="12" t="s">
        <v>36</v>
      </c>
      <c r="G17" s="21">
        <v>8.6863943661971837E-2</v>
      </c>
      <c r="H17" s="21">
        <f t="shared" si="0"/>
        <v>48.927090123132494</v>
      </c>
    </row>
    <row r="18" spans="1:8" x14ac:dyDescent="0.25">
      <c r="A18" s="12"/>
      <c r="B18" s="8" t="s">
        <v>27</v>
      </c>
      <c r="C18" s="12" t="s">
        <v>22</v>
      </c>
      <c r="D18" s="8" t="s">
        <v>25</v>
      </c>
      <c r="E18" s="13" t="s">
        <v>23</v>
      </c>
      <c r="F18" s="12" t="s">
        <v>34</v>
      </c>
      <c r="G18" s="21">
        <v>0.67910865350089922</v>
      </c>
      <c r="H18" s="21">
        <f t="shared" si="0"/>
        <v>6.2582032758538135</v>
      </c>
    </row>
    <row r="19" spans="1:8" x14ac:dyDescent="0.25">
      <c r="A19" s="12"/>
      <c r="C19" s="12"/>
      <c r="E19" s="13"/>
      <c r="F19" s="12" t="s">
        <v>35</v>
      </c>
      <c r="G19" s="21">
        <v>0.63549251396648077</v>
      </c>
      <c r="H19" s="21">
        <f t="shared" si="0"/>
        <v>6.6877263014056014</v>
      </c>
    </row>
    <row r="20" spans="1:8" x14ac:dyDescent="0.25">
      <c r="A20" s="12"/>
      <c r="C20" s="12"/>
      <c r="E20" s="13"/>
      <c r="F20" s="12" t="s">
        <v>36</v>
      </c>
      <c r="G20" s="21">
        <v>0.6949115492957747</v>
      </c>
      <c r="H20" s="21">
        <f t="shared" si="0"/>
        <v>6.1158862653915618</v>
      </c>
    </row>
    <row r="21" spans="1:8" x14ac:dyDescent="0.25">
      <c r="A21" s="12"/>
      <c r="B21" s="8" t="s">
        <v>28</v>
      </c>
      <c r="C21" s="12" t="s">
        <v>22</v>
      </c>
      <c r="D21" s="8" t="s">
        <v>25</v>
      </c>
      <c r="E21" s="13" t="s">
        <v>25</v>
      </c>
      <c r="F21" s="12" t="s">
        <v>34</v>
      </c>
      <c r="G21" s="21">
        <v>0.67910865350089922</v>
      </c>
      <c r="H21" s="21">
        <f t="shared" si="0"/>
        <v>6.2582032758538135</v>
      </c>
    </row>
    <row r="22" spans="1:8" x14ac:dyDescent="0.25">
      <c r="A22" s="12"/>
      <c r="C22" s="12"/>
      <c r="E22" s="13"/>
      <c r="F22" s="12" t="s">
        <v>35</v>
      </c>
      <c r="G22" s="21">
        <v>0.63549251396648077</v>
      </c>
      <c r="H22" s="21">
        <f t="shared" si="0"/>
        <v>6.6877263014056014</v>
      </c>
    </row>
    <row r="23" spans="1:8" x14ac:dyDescent="0.25">
      <c r="A23" s="12"/>
      <c r="C23" s="12"/>
      <c r="E23" s="13"/>
      <c r="F23" s="12" t="s">
        <v>36</v>
      </c>
      <c r="G23" s="21">
        <v>0.6949115492957747</v>
      </c>
      <c r="H23" s="21">
        <f t="shared" si="0"/>
        <v>6.1158862653915618</v>
      </c>
    </row>
    <row r="24" spans="1:8" x14ac:dyDescent="0.25">
      <c r="A24" s="12"/>
      <c r="B24" s="8" t="s">
        <v>29</v>
      </c>
      <c r="C24" s="12" t="s">
        <v>22</v>
      </c>
      <c r="D24" s="8" t="s">
        <v>25</v>
      </c>
      <c r="E24" s="13" t="s">
        <v>22</v>
      </c>
      <c r="F24" s="12" t="s">
        <v>34</v>
      </c>
      <c r="G24" s="21">
        <v>0.67910865350089922</v>
      </c>
      <c r="H24" s="21">
        <f t="shared" si="0"/>
        <v>6.2582032758538135</v>
      </c>
    </row>
    <row r="25" spans="1:8" x14ac:dyDescent="0.25">
      <c r="A25" s="12"/>
      <c r="C25" s="12"/>
      <c r="E25" s="13"/>
      <c r="F25" s="12" t="s">
        <v>35</v>
      </c>
      <c r="G25" s="21">
        <v>0.63549251396648077</v>
      </c>
      <c r="H25" s="21">
        <f t="shared" si="0"/>
        <v>6.6877263014056014</v>
      </c>
    </row>
    <row r="26" spans="1:8" x14ac:dyDescent="0.25">
      <c r="A26" s="12"/>
      <c r="C26" s="12"/>
      <c r="E26" s="13"/>
      <c r="F26" s="12" t="s">
        <v>36</v>
      </c>
      <c r="G26" s="21">
        <v>0.6949115492957747</v>
      </c>
      <c r="H26" s="21">
        <f t="shared" si="0"/>
        <v>6.1158862653915618</v>
      </c>
    </row>
    <row r="27" spans="1:8" x14ac:dyDescent="0.25">
      <c r="A27" s="12"/>
      <c r="B27" s="8" t="s">
        <v>30</v>
      </c>
      <c r="C27" s="12" t="s">
        <v>22</v>
      </c>
      <c r="D27" s="8" t="s">
        <v>22</v>
      </c>
      <c r="E27" s="13" t="s">
        <v>23</v>
      </c>
      <c r="F27" s="12" t="s">
        <v>34</v>
      </c>
      <c r="G27" s="21">
        <v>1.6977716337522479</v>
      </c>
      <c r="H27" s="21">
        <f t="shared" si="0"/>
        <v>2.5032813103415257</v>
      </c>
    </row>
    <row r="28" spans="1:8" x14ac:dyDescent="0.25">
      <c r="A28" s="12"/>
      <c r="C28" s="12"/>
      <c r="E28" s="13"/>
      <c r="F28" s="12" t="s">
        <v>35</v>
      </c>
      <c r="G28" s="21">
        <v>1.5887312849162016</v>
      </c>
      <c r="H28" s="21">
        <f t="shared" si="0"/>
        <v>2.6750905205622413</v>
      </c>
    </row>
    <row r="29" spans="1:8" x14ac:dyDescent="0.25">
      <c r="A29" s="12"/>
      <c r="C29" s="12"/>
      <c r="E29" s="13"/>
      <c r="F29" s="12" t="s">
        <v>36</v>
      </c>
      <c r="G29" s="21">
        <v>1.7372788732394366</v>
      </c>
      <c r="H29" s="21">
        <f t="shared" si="0"/>
        <v>2.446354506156625</v>
      </c>
    </row>
    <row r="30" spans="1:8" x14ac:dyDescent="0.25">
      <c r="A30" s="12"/>
      <c r="B30" s="8" t="s">
        <v>31</v>
      </c>
      <c r="C30" s="12" t="s">
        <v>22</v>
      </c>
      <c r="D30" s="8" t="s">
        <v>22</v>
      </c>
      <c r="E30" s="13" t="s">
        <v>25</v>
      </c>
      <c r="F30" s="12" t="s">
        <v>34</v>
      </c>
      <c r="G30" s="21">
        <v>1.6977716337522479</v>
      </c>
      <c r="H30" s="21">
        <f t="shared" si="0"/>
        <v>2.5032813103415257</v>
      </c>
    </row>
    <row r="31" spans="1:8" x14ac:dyDescent="0.25">
      <c r="A31" s="12"/>
      <c r="C31" s="12"/>
      <c r="E31" s="13"/>
      <c r="F31" s="12" t="s">
        <v>35</v>
      </c>
      <c r="G31" s="21">
        <v>1.5887312849162016</v>
      </c>
      <c r="H31" s="21">
        <f t="shared" si="0"/>
        <v>2.6750905205622413</v>
      </c>
    </row>
    <row r="32" spans="1:8" x14ac:dyDescent="0.25">
      <c r="A32" s="12"/>
      <c r="C32" s="12"/>
      <c r="E32" s="13"/>
      <c r="F32" s="12" t="s">
        <v>36</v>
      </c>
      <c r="G32" s="21">
        <v>1.7372788732394366</v>
      </c>
      <c r="H32" s="21">
        <f t="shared" si="0"/>
        <v>2.446354506156625</v>
      </c>
    </row>
    <row r="33" spans="1:8" x14ac:dyDescent="0.25">
      <c r="A33" s="12"/>
      <c r="B33" s="8" t="s">
        <v>32</v>
      </c>
      <c r="C33" s="12" t="s">
        <v>22</v>
      </c>
      <c r="D33" s="8" t="s">
        <v>22</v>
      </c>
      <c r="E33" s="13" t="s">
        <v>22</v>
      </c>
      <c r="F33" s="12" t="s">
        <v>34</v>
      </c>
      <c r="G33" s="21">
        <v>1.6977716337522479</v>
      </c>
      <c r="H33" s="21">
        <f t="shared" si="0"/>
        <v>2.5032813103415257</v>
      </c>
    </row>
    <row r="34" spans="1:8" x14ac:dyDescent="0.25">
      <c r="A34" s="12"/>
      <c r="C34" s="12"/>
      <c r="E34" s="13"/>
      <c r="F34" s="12" t="s">
        <v>35</v>
      </c>
      <c r="G34" s="21">
        <v>1.5887312849162016</v>
      </c>
      <c r="H34" s="21">
        <f t="shared" si="0"/>
        <v>2.6750905205622413</v>
      </c>
    </row>
    <row r="35" spans="1:8" x14ac:dyDescent="0.25">
      <c r="A35" s="12"/>
      <c r="C35" s="12"/>
      <c r="E35" s="13"/>
      <c r="F35" s="12" t="s">
        <v>36</v>
      </c>
      <c r="G35" s="21">
        <v>1.7372788732394366</v>
      </c>
      <c r="H35" s="21">
        <f t="shared" si="0"/>
        <v>2.446354506156625</v>
      </c>
    </row>
    <row r="36" spans="1:8" x14ac:dyDescent="0.25">
      <c r="A36" s="12"/>
      <c r="B36" s="8" t="s">
        <v>21</v>
      </c>
      <c r="C36" s="12" t="s">
        <v>25</v>
      </c>
      <c r="D36" s="8" t="s">
        <v>23</v>
      </c>
      <c r="E36" s="13" t="s">
        <v>23</v>
      </c>
      <c r="F36" s="12" t="s">
        <v>34</v>
      </c>
      <c r="G36" s="21">
        <v>1.061107271095155E-2</v>
      </c>
      <c r="H36" s="21">
        <f t="shared" si="0"/>
        <v>400.52500965464407</v>
      </c>
    </row>
    <row r="37" spans="1:8" x14ac:dyDescent="0.25">
      <c r="A37" s="12"/>
      <c r="C37" s="12"/>
      <c r="E37" s="13"/>
      <c r="F37" s="12" t="s">
        <v>35</v>
      </c>
      <c r="G37" s="21">
        <v>9.929570530726262E-3</v>
      </c>
      <c r="H37" s="21">
        <f t="shared" si="0"/>
        <v>428.01448328995849</v>
      </c>
    </row>
    <row r="38" spans="1:8" x14ac:dyDescent="0.25">
      <c r="A38" s="12"/>
      <c r="C38" s="12"/>
      <c r="E38" s="13"/>
      <c r="F38" s="12" t="s">
        <v>36</v>
      </c>
      <c r="G38" s="21">
        <v>1.085799295774648E-2</v>
      </c>
      <c r="H38" s="21">
        <f t="shared" si="0"/>
        <v>391.41672098505995</v>
      </c>
    </row>
    <row r="39" spans="1:8" x14ac:dyDescent="0.25">
      <c r="A39" s="12"/>
      <c r="B39" s="8" t="s">
        <v>24</v>
      </c>
      <c r="C39" s="12" t="s">
        <v>25</v>
      </c>
      <c r="D39" s="8" t="s">
        <v>23</v>
      </c>
      <c r="E39" s="13" t="s">
        <v>25</v>
      </c>
      <c r="F39" s="12" t="s">
        <v>34</v>
      </c>
      <c r="G39" s="21">
        <v>1.061107271095155E-2</v>
      </c>
      <c r="H39" s="21">
        <f t="shared" si="0"/>
        <v>400.52500965464407</v>
      </c>
    </row>
    <row r="40" spans="1:8" x14ac:dyDescent="0.25">
      <c r="A40" s="12"/>
      <c r="C40" s="12"/>
      <c r="E40" s="13"/>
      <c r="F40" s="12" t="s">
        <v>35</v>
      </c>
      <c r="G40" s="21">
        <v>9.929570530726262E-3</v>
      </c>
      <c r="H40" s="21">
        <f t="shared" si="0"/>
        <v>428.01448328995849</v>
      </c>
    </row>
    <row r="41" spans="1:8" x14ac:dyDescent="0.25">
      <c r="A41" s="12"/>
      <c r="C41" s="12"/>
      <c r="E41" s="13"/>
      <c r="F41" s="12" t="s">
        <v>36</v>
      </c>
      <c r="G41" s="21">
        <v>1.085799295774648E-2</v>
      </c>
      <c r="H41" s="21">
        <f t="shared" si="0"/>
        <v>391.41672098505995</v>
      </c>
    </row>
    <row r="42" spans="1:8" x14ac:dyDescent="0.25">
      <c r="A42" s="12"/>
      <c r="B42" s="8" t="s">
        <v>26</v>
      </c>
      <c r="C42" s="12" t="s">
        <v>25</v>
      </c>
      <c r="D42" s="8" t="s">
        <v>23</v>
      </c>
      <c r="E42" s="13" t="s">
        <v>22</v>
      </c>
      <c r="F42" s="12" t="s">
        <v>34</v>
      </c>
      <c r="G42" s="21">
        <v>1.061107271095155E-2</v>
      </c>
      <c r="H42" s="21">
        <f t="shared" si="0"/>
        <v>400.52500965464407</v>
      </c>
    </row>
    <row r="43" spans="1:8" x14ac:dyDescent="0.25">
      <c r="A43" s="12"/>
      <c r="C43" s="12"/>
      <c r="E43" s="13"/>
      <c r="F43" s="12" t="s">
        <v>35</v>
      </c>
      <c r="G43" s="21">
        <v>9.929570530726262E-3</v>
      </c>
      <c r="H43" s="21">
        <f t="shared" si="0"/>
        <v>428.01448328995849</v>
      </c>
    </row>
    <row r="44" spans="1:8" x14ac:dyDescent="0.25">
      <c r="A44" s="12"/>
      <c r="C44" s="12"/>
      <c r="E44" s="13"/>
      <c r="F44" s="12" t="s">
        <v>36</v>
      </c>
      <c r="G44" s="21">
        <v>1.085799295774648E-2</v>
      </c>
      <c r="H44" s="21">
        <f t="shared" si="0"/>
        <v>391.41672098505995</v>
      </c>
    </row>
    <row r="45" spans="1:8" x14ac:dyDescent="0.25">
      <c r="A45" s="12"/>
      <c r="B45" s="8" t="s">
        <v>27</v>
      </c>
      <c r="C45" s="12" t="s">
        <v>25</v>
      </c>
      <c r="D45" s="8" t="s">
        <v>25</v>
      </c>
      <c r="E45" s="13" t="s">
        <v>23</v>
      </c>
      <c r="F45" s="12" t="s">
        <v>34</v>
      </c>
      <c r="G45" s="21">
        <v>8.4888581687612402E-2</v>
      </c>
      <c r="H45" s="21">
        <f t="shared" si="0"/>
        <v>50.065626206830508</v>
      </c>
    </row>
    <row r="46" spans="1:8" x14ac:dyDescent="0.25">
      <c r="A46" s="12"/>
      <c r="C46" s="12"/>
      <c r="E46" s="13"/>
      <c r="F46" s="12" t="s">
        <v>35</v>
      </c>
      <c r="G46" s="21">
        <v>7.9436564245810096E-2</v>
      </c>
      <c r="H46" s="21">
        <f t="shared" si="0"/>
        <v>53.501810411244811</v>
      </c>
    </row>
    <row r="47" spans="1:8" x14ac:dyDescent="0.25">
      <c r="A47" s="12"/>
      <c r="C47" s="12"/>
      <c r="E47" s="13"/>
      <c r="F47" s="12" t="s">
        <v>36</v>
      </c>
      <c r="G47" s="21">
        <v>8.6863943661971837E-2</v>
      </c>
      <c r="H47" s="21">
        <f t="shared" si="0"/>
        <v>48.927090123132494</v>
      </c>
    </row>
    <row r="48" spans="1:8" x14ac:dyDescent="0.25">
      <c r="A48" s="12"/>
      <c r="B48" s="8" t="s">
        <v>28</v>
      </c>
      <c r="C48" s="12" t="s">
        <v>25</v>
      </c>
      <c r="D48" s="8" t="s">
        <v>25</v>
      </c>
      <c r="E48" s="13" t="s">
        <v>25</v>
      </c>
      <c r="F48" s="12" t="s">
        <v>34</v>
      </c>
      <c r="G48" s="21">
        <v>8.4888581687612402E-2</v>
      </c>
      <c r="H48" s="21">
        <f t="shared" si="0"/>
        <v>50.065626206830508</v>
      </c>
    </row>
    <row r="49" spans="1:8" x14ac:dyDescent="0.25">
      <c r="A49" s="12"/>
      <c r="C49" s="12"/>
      <c r="E49" s="13"/>
      <c r="F49" s="12" t="s">
        <v>35</v>
      </c>
      <c r="G49" s="21">
        <v>7.9436564245810096E-2</v>
      </c>
      <c r="H49" s="21">
        <f t="shared" si="0"/>
        <v>53.501810411244811</v>
      </c>
    </row>
    <row r="50" spans="1:8" x14ac:dyDescent="0.25">
      <c r="A50" s="12"/>
      <c r="C50" s="12"/>
      <c r="E50" s="13"/>
      <c r="F50" s="12" t="s">
        <v>36</v>
      </c>
      <c r="G50" s="21">
        <v>8.6863943661971837E-2</v>
      </c>
      <c r="H50" s="21">
        <f t="shared" si="0"/>
        <v>48.927090123132494</v>
      </c>
    </row>
    <row r="51" spans="1:8" x14ac:dyDescent="0.25">
      <c r="A51" s="12"/>
      <c r="B51" s="8" t="s">
        <v>29</v>
      </c>
      <c r="C51" s="12" t="s">
        <v>25</v>
      </c>
      <c r="D51" s="8" t="s">
        <v>25</v>
      </c>
      <c r="E51" s="13" t="s">
        <v>22</v>
      </c>
      <c r="F51" s="12" t="s">
        <v>34</v>
      </c>
      <c r="G51" s="21">
        <v>8.4888581687612402E-2</v>
      </c>
      <c r="H51" s="21">
        <f t="shared" si="0"/>
        <v>50.065626206830508</v>
      </c>
    </row>
    <row r="52" spans="1:8" x14ac:dyDescent="0.25">
      <c r="A52" s="12"/>
      <c r="C52" s="12"/>
      <c r="E52" s="13"/>
      <c r="F52" s="12" t="s">
        <v>35</v>
      </c>
      <c r="G52" s="21">
        <v>7.9436564245810096E-2</v>
      </c>
      <c r="H52" s="21">
        <f t="shared" si="0"/>
        <v>53.501810411244811</v>
      </c>
    </row>
    <row r="53" spans="1:8" x14ac:dyDescent="0.25">
      <c r="A53" s="12"/>
      <c r="C53" s="12"/>
      <c r="E53" s="13"/>
      <c r="F53" s="12" t="s">
        <v>36</v>
      </c>
      <c r="G53" s="21">
        <v>8.6863943661971837E-2</v>
      </c>
      <c r="H53" s="21">
        <f t="shared" si="0"/>
        <v>48.927090123132494</v>
      </c>
    </row>
    <row r="54" spans="1:8" x14ac:dyDescent="0.25">
      <c r="A54" s="12"/>
      <c r="B54" s="8" t="s">
        <v>30</v>
      </c>
      <c r="C54" s="12" t="s">
        <v>25</v>
      </c>
      <c r="D54" s="8" t="s">
        <v>22</v>
      </c>
      <c r="E54" s="13" t="s">
        <v>23</v>
      </c>
      <c r="F54" s="12" t="s">
        <v>34</v>
      </c>
      <c r="G54" s="21">
        <v>0.21222145421903099</v>
      </c>
      <c r="H54" s="21">
        <f t="shared" si="0"/>
        <v>20.026250482732205</v>
      </c>
    </row>
    <row r="55" spans="1:8" x14ac:dyDescent="0.25">
      <c r="A55" s="12"/>
      <c r="C55" s="12"/>
      <c r="E55" s="13"/>
      <c r="F55" s="12" t="s">
        <v>35</v>
      </c>
      <c r="G55" s="21">
        <v>0.1985914106145252</v>
      </c>
      <c r="H55" s="21">
        <f t="shared" si="0"/>
        <v>21.40072416449793</v>
      </c>
    </row>
    <row r="56" spans="1:8" x14ac:dyDescent="0.25">
      <c r="A56" s="12"/>
      <c r="C56" s="12"/>
      <c r="E56" s="13"/>
      <c r="F56" s="12" t="s">
        <v>36</v>
      </c>
      <c r="G56" s="21">
        <v>0.21715985915492958</v>
      </c>
      <c r="H56" s="21">
        <f t="shared" si="0"/>
        <v>19.570836049253</v>
      </c>
    </row>
    <row r="57" spans="1:8" x14ac:dyDescent="0.25">
      <c r="A57" s="12"/>
      <c r="B57" s="8" t="s">
        <v>31</v>
      </c>
      <c r="C57" s="12" t="s">
        <v>25</v>
      </c>
      <c r="D57" s="8" t="s">
        <v>22</v>
      </c>
      <c r="E57" s="13" t="s">
        <v>25</v>
      </c>
      <c r="F57" s="12" t="s">
        <v>34</v>
      </c>
      <c r="G57" s="21">
        <v>0.21222145421903099</v>
      </c>
      <c r="H57" s="21">
        <f t="shared" si="0"/>
        <v>20.026250482732205</v>
      </c>
    </row>
    <row r="58" spans="1:8" x14ac:dyDescent="0.25">
      <c r="A58" s="12"/>
      <c r="C58" s="12"/>
      <c r="E58" s="13"/>
      <c r="F58" s="12" t="s">
        <v>35</v>
      </c>
      <c r="G58" s="21">
        <v>0.1985914106145252</v>
      </c>
      <c r="H58" s="21">
        <f t="shared" si="0"/>
        <v>21.40072416449793</v>
      </c>
    </row>
    <row r="59" spans="1:8" x14ac:dyDescent="0.25">
      <c r="A59" s="12"/>
      <c r="C59" s="12"/>
      <c r="E59" s="13"/>
      <c r="F59" s="12" t="s">
        <v>36</v>
      </c>
      <c r="G59" s="21">
        <v>0.21715985915492958</v>
      </c>
      <c r="H59" s="21">
        <f t="shared" si="0"/>
        <v>19.570836049253</v>
      </c>
    </row>
    <row r="60" spans="1:8" x14ac:dyDescent="0.25">
      <c r="A60" s="12"/>
      <c r="B60" s="8" t="s">
        <v>32</v>
      </c>
      <c r="C60" s="12" t="s">
        <v>25</v>
      </c>
      <c r="D60" s="8" t="s">
        <v>22</v>
      </c>
      <c r="E60" s="13" t="s">
        <v>22</v>
      </c>
      <c r="F60" s="12" t="s">
        <v>34</v>
      </c>
      <c r="G60" s="21">
        <v>0.21222145421903099</v>
      </c>
      <c r="H60" s="21">
        <f t="shared" si="0"/>
        <v>20.026250482732205</v>
      </c>
    </row>
    <row r="61" spans="1:8" x14ac:dyDescent="0.25">
      <c r="A61" s="12"/>
      <c r="C61" s="12"/>
      <c r="E61" s="13"/>
      <c r="F61" s="12" t="s">
        <v>35</v>
      </c>
      <c r="G61" s="21">
        <v>0.1985914106145252</v>
      </c>
      <c r="H61" s="21">
        <f t="shared" si="0"/>
        <v>21.40072416449793</v>
      </c>
    </row>
    <row r="62" spans="1:8" x14ac:dyDescent="0.25">
      <c r="A62" s="12"/>
      <c r="C62" s="12"/>
      <c r="E62" s="13"/>
      <c r="F62" s="12" t="s">
        <v>36</v>
      </c>
      <c r="G62" s="21">
        <v>0.21715985915492958</v>
      </c>
      <c r="H62" s="21">
        <f t="shared" si="0"/>
        <v>19.570836049253</v>
      </c>
    </row>
    <row r="63" spans="1:8" x14ac:dyDescent="0.25">
      <c r="A63" s="12"/>
      <c r="B63" s="8" t="s">
        <v>21</v>
      </c>
      <c r="C63" s="12" t="s">
        <v>23</v>
      </c>
      <c r="D63" s="8" t="s">
        <v>23</v>
      </c>
      <c r="E63" s="13" t="s">
        <v>23</v>
      </c>
      <c r="F63" s="12" t="s">
        <v>34</v>
      </c>
      <c r="G63" s="21">
        <v>1.4148096947935404E-3</v>
      </c>
      <c r="H63" s="21">
        <f t="shared" si="0"/>
        <v>3003.93757240983</v>
      </c>
    </row>
    <row r="64" spans="1:8" x14ac:dyDescent="0.25">
      <c r="A64" s="12"/>
      <c r="C64" s="12"/>
      <c r="E64" s="13"/>
      <c r="F64" s="12" t="s">
        <v>35</v>
      </c>
      <c r="G64" s="21">
        <v>1.323942737430168E-3</v>
      </c>
      <c r="H64" s="21">
        <f t="shared" si="0"/>
        <v>3210.1086246746895</v>
      </c>
    </row>
    <row r="65" spans="1:8" x14ac:dyDescent="0.25">
      <c r="A65" s="12"/>
      <c r="C65" s="12"/>
      <c r="E65" s="13"/>
      <c r="F65" s="12" t="s">
        <v>36</v>
      </c>
      <c r="G65" s="21">
        <v>1.4477323943661974E-3</v>
      </c>
      <c r="H65" s="21">
        <f t="shared" si="0"/>
        <v>2935.6254073879495</v>
      </c>
    </row>
    <row r="66" spans="1:8" x14ac:dyDescent="0.25">
      <c r="A66" s="12"/>
      <c r="B66" s="8" t="s">
        <v>24</v>
      </c>
      <c r="C66" s="12" t="s">
        <v>23</v>
      </c>
      <c r="D66" s="8" t="s">
        <v>23</v>
      </c>
      <c r="E66" s="13" t="s">
        <v>25</v>
      </c>
      <c r="F66" s="12" t="s">
        <v>34</v>
      </c>
      <c r="G66" s="21">
        <v>1.4148096947935404E-3</v>
      </c>
      <c r="H66" s="21">
        <f t="shared" si="0"/>
        <v>3003.93757240983</v>
      </c>
    </row>
    <row r="67" spans="1:8" x14ac:dyDescent="0.25">
      <c r="A67" s="12"/>
      <c r="C67" s="12"/>
      <c r="E67" s="13"/>
      <c r="F67" s="12" t="s">
        <v>35</v>
      </c>
      <c r="G67" s="21">
        <v>1.323942737430168E-3</v>
      </c>
      <c r="H67" s="21">
        <f t="shared" si="0"/>
        <v>3210.1086246746895</v>
      </c>
    </row>
    <row r="68" spans="1:8" x14ac:dyDescent="0.25">
      <c r="A68" s="12"/>
      <c r="C68" s="12"/>
      <c r="E68" s="13"/>
      <c r="F68" s="12" t="s">
        <v>36</v>
      </c>
      <c r="G68" s="21">
        <v>1.4477323943661974E-3</v>
      </c>
      <c r="H68" s="21">
        <f t="shared" si="0"/>
        <v>2935.6254073879495</v>
      </c>
    </row>
    <row r="69" spans="1:8" x14ac:dyDescent="0.25">
      <c r="A69" s="12"/>
      <c r="B69" s="8" t="s">
        <v>26</v>
      </c>
      <c r="C69" s="12" t="s">
        <v>23</v>
      </c>
      <c r="D69" s="8" t="s">
        <v>23</v>
      </c>
      <c r="E69" s="13" t="s">
        <v>22</v>
      </c>
      <c r="F69" s="12" t="s">
        <v>34</v>
      </c>
      <c r="G69" s="21">
        <v>1.4148096947935404E-3</v>
      </c>
      <c r="H69" s="21">
        <f t="shared" si="0"/>
        <v>3003.93757240983</v>
      </c>
    </row>
    <row r="70" spans="1:8" x14ac:dyDescent="0.25">
      <c r="A70" s="12"/>
      <c r="C70" s="12"/>
      <c r="E70" s="13"/>
      <c r="F70" s="12" t="s">
        <v>35</v>
      </c>
      <c r="G70" s="21">
        <v>1.323942737430168E-3</v>
      </c>
      <c r="H70" s="21">
        <f t="shared" si="0"/>
        <v>3210.1086246746895</v>
      </c>
    </row>
    <row r="71" spans="1:8" x14ac:dyDescent="0.25">
      <c r="A71" s="12"/>
      <c r="C71" s="12"/>
      <c r="E71" s="13"/>
      <c r="F71" s="12" t="s">
        <v>36</v>
      </c>
      <c r="G71" s="21">
        <v>1.4477323943661974E-3</v>
      </c>
      <c r="H71" s="21">
        <f t="shared" si="0"/>
        <v>2935.6254073879495</v>
      </c>
    </row>
    <row r="72" spans="1:8" x14ac:dyDescent="0.25">
      <c r="A72" s="12"/>
      <c r="B72" s="8" t="s">
        <v>27</v>
      </c>
      <c r="C72" s="12" t="s">
        <v>23</v>
      </c>
      <c r="D72" s="8" t="s">
        <v>25</v>
      </c>
      <c r="E72" s="13" t="s">
        <v>23</v>
      </c>
      <c r="F72" s="12" t="s">
        <v>34</v>
      </c>
      <c r="G72" s="21">
        <v>1.1318477558348323E-2</v>
      </c>
      <c r="H72" s="21">
        <f t="shared" si="0"/>
        <v>375.49219655122874</v>
      </c>
    </row>
    <row r="73" spans="1:8" x14ac:dyDescent="0.25">
      <c r="A73" s="12"/>
      <c r="C73" s="12"/>
      <c r="E73" s="13"/>
      <c r="F73" s="12" t="s">
        <v>35</v>
      </c>
      <c r="G73" s="21">
        <v>1.0591541899441344E-2</v>
      </c>
      <c r="H73" s="21">
        <f t="shared" si="0"/>
        <v>401.26357808433619</v>
      </c>
    </row>
    <row r="74" spans="1:8" x14ac:dyDescent="0.25">
      <c r="A74" s="12"/>
      <c r="C74" s="12"/>
      <c r="E74" s="13"/>
      <c r="F74" s="12" t="s">
        <v>36</v>
      </c>
      <c r="G74" s="21">
        <v>1.1581859154929579E-2</v>
      </c>
      <c r="H74" s="21">
        <f t="shared" ref="H74:H89" si="1">$B$5/G74</f>
        <v>366.95317592349369</v>
      </c>
    </row>
    <row r="75" spans="1:8" x14ac:dyDescent="0.25">
      <c r="A75" s="12"/>
      <c r="B75" s="8" t="s">
        <v>28</v>
      </c>
      <c r="C75" s="12" t="s">
        <v>23</v>
      </c>
      <c r="D75" s="8" t="s">
        <v>25</v>
      </c>
      <c r="E75" s="13" t="s">
        <v>25</v>
      </c>
      <c r="F75" s="12" t="s">
        <v>34</v>
      </c>
      <c r="G75" s="21">
        <v>1.1318477558348323E-2</v>
      </c>
      <c r="H75" s="21">
        <f t="shared" si="1"/>
        <v>375.49219655122874</v>
      </c>
    </row>
    <row r="76" spans="1:8" x14ac:dyDescent="0.25">
      <c r="A76" s="12"/>
      <c r="C76" s="12"/>
      <c r="E76" s="13"/>
      <c r="F76" s="12" t="s">
        <v>35</v>
      </c>
      <c r="G76" s="21">
        <v>1.0591541899441344E-2</v>
      </c>
      <c r="H76" s="21">
        <f t="shared" si="1"/>
        <v>401.26357808433619</v>
      </c>
    </row>
    <row r="77" spans="1:8" x14ac:dyDescent="0.25">
      <c r="A77" s="12"/>
      <c r="C77" s="12"/>
      <c r="E77" s="13"/>
      <c r="F77" s="12" t="s">
        <v>36</v>
      </c>
      <c r="G77" s="21">
        <v>1.1581859154929579E-2</v>
      </c>
      <c r="H77" s="21">
        <f t="shared" si="1"/>
        <v>366.95317592349369</v>
      </c>
    </row>
    <row r="78" spans="1:8" x14ac:dyDescent="0.25">
      <c r="A78" s="12"/>
      <c r="B78" s="8" t="s">
        <v>29</v>
      </c>
      <c r="C78" s="12" t="s">
        <v>23</v>
      </c>
      <c r="D78" s="8" t="s">
        <v>25</v>
      </c>
      <c r="E78" s="13" t="s">
        <v>22</v>
      </c>
      <c r="F78" s="12" t="s">
        <v>34</v>
      </c>
      <c r="G78" s="21">
        <v>1.1318477558348323E-2</v>
      </c>
      <c r="H78" s="21">
        <f t="shared" si="1"/>
        <v>375.49219655122874</v>
      </c>
    </row>
    <row r="79" spans="1:8" x14ac:dyDescent="0.25">
      <c r="A79" s="12"/>
      <c r="C79" s="12"/>
      <c r="E79" s="13"/>
      <c r="F79" s="12" t="s">
        <v>35</v>
      </c>
      <c r="G79" s="21">
        <v>1.0591541899441344E-2</v>
      </c>
      <c r="H79" s="21">
        <f t="shared" si="1"/>
        <v>401.26357808433619</v>
      </c>
    </row>
    <row r="80" spans="1:8" x14ac:dyDescent="0.25">
      <c r="A80" s="12"/>
      <c r="C80" s="12"/>
      <c r="E80" s="13"/>
      <c r="F80" s="12" t="s">
        <v>36</v>
      </c>
      <c r="G80" s="21">
        <v>1.1581859154929579E-2</v>
      </c>
      <c r="H80" s="21">
        <f t="shared" si="1"/>
        <v>366.95317592349369</v>
      </c>
    </row>
    <row r="81" spans="1:8" x14ac:dyDescent="0.25">
      <c r="A81" s="12"/>
      <c r="B81" s="8" t="s">
        <v>30</v>
      </c>
      <c r="C81" s="12" t="s">
        <v>23</v>
      </c>
      <c r="D81" s="8" t="s">
        <v>22</v>
      </c>
      <c r="E81" s="13" t="s">
        <v>23</v>
      </c>
      <c r="F81" s="12" t="s">
        <v>34</v>
      </c>
      <c r="G81" s="21">
        <v>2.8296193895870802E-2</v>
      </c>
      <c r="H81" s="21">
        <f t="shared" si="1"/>
        <v>150.19687862049153</v>
      </c>
    </row>
    <row r="82" spans="1:8" x14ac:dyDescent="0.25">
      <c r="A82" s="12"/>
      <c r="C82" s="12"/>
      <c r="E82" s="13"/>
      <c r="F82" s="12" t="s">
        <v>35</v>
      </c>
      <c r="G82" s="21">
        <v>2.6478854748603359E-2</v>
      </c>
      <c r="H82" s="21">
        <f t="shared" si="1"/>
        <v>160.50543123373447</v>
      </c>
    </row>
    <row r="83" spans="1:8" x14ac:dyDescent="0.25">
      <c r="A83" s="12"/>
      <c r="C83" s="12"/>
      <c r="E83" s="13"/>
      <c r="F83" s="12" t="s">
        <v>36</v>
      </c>
      <c r="G83" s="21">
        <v>2.8954647887323947E-2</v>
      </c>
      <c r="H83" s="21">
        <f t="shared" si="1"/>
        <v>146.78127036939748</v>
      </c>
    </row>
    <row r="84" spans="1:8" x14ac:dyDescent="0.25">
      <c r="A84" s="12"/>
      <c r="B84" s="8" t="s">
        <v>31</v>
      </c>
      <c r="C84" s="12" t="s">
        <v>23</v>
      </c>
      <c r="D84" s="8" t="s">
        <v>22</v>
      </c>
      <c r="E84" s="13" t="s">
        <v>25</v>
      </c>
      <c r="F84" s="12" t="s">
        <v>34</v>
      </c>
      <c r="G84" s="21">
        <v>2.8296193895870802E-2</v>
      </c>
      <c r="H84" s="21">
        <f t="shared" si="1"/>
        <v>150.19687862049153</v>
      </c>
    </row>
    <row r="85" spans="1:8" x14ac:dyDescent="0.25">
      <c r="A85" s="12"/>
      <c r="C85" s="12"/>
      <c r="E85" s="13"/>
      <c r="F85" s="12" t="s">
        <v>35</v>
      </c>
      <c r="G85" s="21">
        <v>2.6478854748603359E-2</v>
      </c>
      <c r="H85" s="21">
        <f t="shared" si="1"/>
        <v>160.50543123373447</v>
      </c>
    </row>
    <row r="86" spans="1:8" x14ac:dyDescent="0.25">
      <c r="A86" s="12"/>
      <c r="C86" s="12"/>
      <c r="E86" s="13"/>
      <c r="F86" s="12" t="s">
        <v>36</v>
      </c>
      <c r="G86" s="21">
        <v>2.8954647887323947E-2</v>
      </c>
      <c r="H86" s="21">
        <f t="shared" si="1"/>
        <v>146.78127036939748</v>
      </c>
    </row>
    <row r="87" spans="1:8" x14ac:dyDescent="0.25">
      <c r="A87" s="12"/>
      <c r="B87" s="8" t="s">
        <v>32</v>
      </c>
      <c r="C87" s="12" t="s">
        <v>23</v>
      </c>
      <c r="D87" s="8" t="s">
        <v>22</v>
      </c>
      <c r="E87" s="13" t="s">
        <v>22</v>
      </c>
      <c r="F87" s="12" t="s">
        <v>34</v>
      </c>
      <c r="G87" s="21">
        <v>2.8296193895870802E-2</v>
      </c>
      <c r="H87" s="21">
        <f t="shared" si="1"/>
        <v>150.19687862049153</v>
      </c>
    </row>
    <row r="88" spans="1:8" x14ac:dyDescent="0.25">
      <c r="A88" s="12"/>
      <c r="C88" s="12"/>
      <c r="E88" s="13"/>
      <c r="F88" s="12" t="s">
        <v>35</v>
      </c>
      <c r="G88" s="21">
        <v>2.6478854748603359E-2</v>
      </c>
      <c r="H88" s="21">
        <f t="shared" si="1"/>
        <v>160.50543123373447</v>
      </c>
    </row>
    <row r="89" spans="1:8" ht="15.75" thickBot="1" x14ac:dyDescent="0.3">
      <c r="A89" s="14"/>
      <c r="B89" s="15"/>
      <c r="C89" s="14"/>
      <c r="D89" s="15"/>
      <c r="E89" s="16"/>
      <c r="F89" s="17" t="s">
        <v>36</v>
      </c>
      <c r="G89" s="22">
        <v>2.8954647887323947E-2</v>
      </c>
      <c r="H89" s="22">
        <f t="shared" si="1"/>
        <v>146.78127036939748</v>
      </c>
    </row>
  </sheetData>
  <sheetProtection algorithmName="SHA-512" hashValue="94eVsuJjaBt8Yo/V2xIywjotdRRjWVOjI0ubEhYAggLCYGaGaOGuWqBznvkb/VSHxGxMwsE8oz4ub/52ypLzlA==" saltValue="ZV85IptA2jhQyZ9Hg5/S/A==" spinCount="100000" sheet="1" objects="1" scenarios="1"/>
  <mergeCells count="6">
    <mergeCell ref="I4:J4"/>
    <mergeCell ref="A7:A8"/>
    <mergeCell ref="B7:B8"/>
    <mergeCell ref="C7:E7"/>
    <mergeCell ref="F7:F8"/>
    <mergeCell ref="G7:G8"/>
  </mergeCells>
  <conditionalFormatting sqref="H9:H89">
    <cfRule type="cellIs" dxfId="26" priority="1" operator="lessThan">
      <formula>$J$5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N62"/>
  <sheetViews>
    <sheetView zoomScale="90" zoomScaleNormal="90" workbookViewId="0">
      <selection activeCell="G4" sqref="G4"/>
    </sheetView>
  </sheetViews>
  <sheetFormatPr defaultColWidth="8.85546875" defaultRowHeight="15" x14ac:dyDescent="0.25"/>
  <cols>
    <col min="1" max="1" width="30" style="8" customWidth="1"/>
    <col min="2" max="5" width="8.85546875" style="8"/>
    <col min="6" max="6" width="19.28515625" style="8" customWidth="1"/>
    <col min="7" max="8" width="15.28515625" style="20" customWidth="1"/>
    <col min="9" max="9" width="22.28515625" style="20" customWidth="1"/>
    <col min="10" max="14" width="15.28515625" style="20" customWidth="1"/>
    <col min="15" max="16384" width="8.85546875" style="8"/>
  </cols>
  <sheetData>
    <row r="1" spans="1:10" x14ac:dyDescent="0.25">
      <c r="A1" s="7" t="s">
        <v>0</v>
      </c>
    </row>
    <row r="2" spans="1:10" x14ac:dyDescent="0.25">
      <c r="A2" s="8" t="s">
        <v>59</v>
      </c>
    </row>
    <row r="3" spans="1:10" ht="15.75" thickBot="1" x14ac:dyDescent="0.3">
      <c r="A3" s="7" t="s">
        <v>1</v>
      </c>
    </row>
    <row r="4" spans="1:10" ht="15.75" thickBot="1" x14ac:dyDescent="0.3">
      <c r="A4" s="8" t="s">
        <v>37</v>
      </c>
      <c r="I4" s="60" t="s">
        <v>141</v>
      </c>
      <c r="J4" s="61"/>
    </row>
    <row r="5" spans="1:10" ht="30.75" thickBot="1" x14ac:dyDescent="0.3">
      <c r="A5" s="62" t="s">
        <v>135</v>
      </c>
      <c r="B5" s="63">
        <v>4.25</v>
      </c>
      <c r="I5" s="64" t="s">
        <v>142</v>
      </c>
      <c r="J5" s="65">
        <v>10</v>
      </c>
    </row>
    <row r="6" spans="1:10" ht="15.75" thickBot="1" x14ac:dyDescent="0.3"/>
    <row r="7" spans="1:10" ht="15.75" thickBot="1" x14ac:dyDescent="0.3">
      <c r="A7" s="46" t="s">
        <v>14</v>
      </c>
      <c r="B7" s="48" t="s">
        <v>15</v>
      </c>
      <c r="C7" s="50" t="s">
        <v>16</v>
      </c>
      <c r="D7" s="51"/>
      <c r="E7" s="52"/>
      <c r="F7" s="53" t="s">
        <v>17</v>
      </c>
      <c r="G7" s="55" t="s">
        <v>55</v>
      </c>
      <c r="H7" s="27" t="s">
        <v>136</v>
      </c>
    </row>
    <row r="8" spans="1:10" ht="45.75" thickBot="1" x14ac:dyDescent="0.3">
      <c r="A8" s="47"/>
      <c r="B8" s="49"/>
      <c r="C8" s="38" t="s">
        <v>18</v>
      </c>
      <c r="D8" s="10" t="s">
        <v>19</v>
      </c>
      <c r="E8" s="11" t="s">
        <v>20</v>
      </c>
      <c r="F8" s="54"/>
      <c r="G8" s="57"/>
      <c r="H8" s="39" t="s">
        <v>137</v>
      </c>
    </row>
    <row r="9" spans="1:10" ht="15.75" thickTop="1" x14ac:dyDescent="0.25">
      <c r="A9" s="12" t="s">
        <v>59</v>
      </c>
      <c r="B9" s="18" t="s">
        <v>21</v>
      </c>
      <c r="C9" s="12" t="s">
        <v>22</v>
      </c>
      <c r="D9" s="18" t="s">
        <v>23</v>
      </c>
      <c r="E9" s="13" t="s">
        <v>23</v>
      </c>
      <c r="F9" s="12" t="s">
        <v>34</v>
      </c>
      <c r="G9" s="21">
        <v>1.2317406535137598</v>
      </c>
      <c r="H9" s="29">
        <f>$B$5/G9</f>
        <v>3.4504016635938068</v>
      </c>
      <c r="J9" s="25"/>
    </row>
    <row r="10" spans="1:10" x14ac:dyDescent="0.25">
      <c r="A10" s="12"/>
      <c r="B10" s="18"/>
      <c r="C10" s="12"/>
      <c r="D10" s="18"/>
      <c r="E10" s="13"/>
      <c r="F10" s="12" t="s">
        <v>35</v>
      </c>
      <c r="G10" s="21">
        <v>1.1526314094525669</v>
      </c>
      <c r="H10" s="21">
        <f t="shared" ref="H10:H62" si="0">$B$5/G10</f>
        <v>3.6872151540781832</v>
      </c>
      <c r="J10" s="25"/>
    </row>
    <row r="11" spans="1:10" x14ac:dyDescent="0.25">
      <c r="A11" s="12"/>
      <c r="B11" s="18"/>
      <c r="C11" s="12"/>
      <c r="D11" s="18"/>
      <c r="E11" s="13"/>
      <c r="F11" s="12" t="s">
        <v>36</v>
      </c>
      <c r="G11" s="21">
        <v>1.2604033264063026</v>
      </c>
      <c r="H11" s="21">
        <f t="shared" si="0"/>
        <v>3.3719365150500828</v>
      </c>
      <c r="J11" s="25"/>
    </row>
    <row r="12" spans="1:10" x14ac:dyDescent="0.25">
      <c r="A12" s="12"/>
      <c r="B12" s="18" t="s">
        <v>24</v>
      </c>
      <c r="C12" s="12" t="s">
        <v>22</v>
      </c>
      <c r="D12" s="18" t="s">
        <v>23</v>
      </c>
      <c r="E12" s="13" t="s">
        <v>25</v>
      </c>
      <c r="F12" s="12" t="s">
        <v>34</v>
      </c>
      <c r="G12" s="21">
        <v>1.2317406535137598</v>
      </c>
      <c r="H12" s="21">
        <f t="shared" si="0"/>
        <v>3.4504016635938068</v>
      </c>
      <c r="J12" s="25"/>
    </row>
    <row r="13" spans="1:10" x14ac:dyDescent="0.25">
      <c r="A13" s="12"/>
      <c r="B13" s="18"/>
      <c r="C13" s="12"/>
      <c r="D13" s="18"/>
      <c r="E13" s="13"/>
      <c r="F13" s="12" t="s">
        <v>35</v>
      </c>
      <c r="G13" s="21">
        <v>1.1526314094525669</v>
      </c>
      <c r="H13" s="21">
        <f t="shared" si="0"/>
        <v>3.6872151540781832</v>
      </c>
      <c r="J13" s="25"/>
    </row>
    <row r="14" spans="1:10" x14ac:dyDescent="0.25">
      <c r="A14" s="12"/>
      <c r="B14" s="18"/>
      <c r="C14" s="12"/>
      <c r="D14" s="18"/>
      <c r="E14" s="13"/>
      <c r="F14" s="12" t="s">
        <v>36</v>
      </c>
      <c r="G14" s="21">
        <v>1.2604033264063026</v>
      </c>
      <c r="H14" s="21">
        <f t="shared" si="0"/>
        <v>3.3719365150500828</v>
      </c>
      <c r="J14" s="25"/>
    </row>
    <row r="15" spans="1:10" x14ac:dyDescent="0.25">
      <c r="A15" s="12"/>
      <c r="B15" s="18" t="s">
        <v>26</v>
      </c>
      <c r="C15" s="12" t="s">
        <v>22</v>
      </c>
      <c r="D15" s="18" t="s">
        <v>23</v>
      </c>
      <c r="E15" s="13" t="s">
        <v>22</v>
      </c>
      <c r="F15" s="12" t="s">
        <v>34</v>
      </c>
      <c r="G15" s="21">
        <v>1.2317406535137598</v>
      </c>
      <c r="H15" s="21">
        <f t="shared" si="0"/>
        <v>3.4504016635938068</v>
      </c>
      <c r="J15" s="25"/>
    </row>
    <row r="16" spans="1:10" x14ac:dyDescent="0.25">
      <c r="A16" s="12"/>
      <c r="B16" s="18"/>
      <c r="C16" s="12"/>
      <c r="D16" s="18"/>
      <c r="E16" s="13"/>
      <c r="F16" s="12" t="s">
        <v>35</v>
      </c>
      <c r="G16" s="21">
        <v>1.1526314094525669</v>
      </c>
      <c r="H16" s="21">
        <f t="shared" si="0"/>
        <v>3.6872151540781832</v>
      </c>
      <c r="J16" s="25"/>
    </row>
    <row r="17" spans="1:10" x14ac:dyDescent="0.25">
      <c r="A17" s="12"/>
      <c r="B17" s="18"/>
      <c r="C17" s="12"/>
      <c r="D17" s="18"/>
      <c r="E17" s="13"/>
      <c r="F17" s="12" t="s">
        <v>36</v>
      </c>
      <c r="G17" s="21">
        <v>1.2604033264063026</v>
      </c>
      <c r="H17" s="21">
        <f t="shared" si="0"/>
        <v>3.3719365150500828</v>
      </c>
      <c r="J17" s="25"/>
    </row>
    <row r="18" spans="1:10" x14ac:dyDescent="0.25">
      <c r="A18" s="12"/>
      <c r="B18" s="18" t="s">
        <v>27</v>
      </c>
      <c r="C18" s="12" t="s">
        <v>22</v>
      </c>
      <c r="D18" s="18" t="s">
        <v>25</v>
      </c>
      <c r="E18" s="13" t="s">
        <v>23</v>
      </c>
      <c r="F18" s="12" t="s">
        <v>34</v>
      </c>
      <c r="G18" s="21">
        <v>2.4634813070275197</v>
      </c>
      <c r="H18" s="21">
        <f t="shared" si="0"/>
        <v>1.7252008317969034</v>
      </c>
      <c r="J18" s="25"/>
    </row>
    <row r="19" spans="1:10" x14ac:dyDescent="0.25">
      <c r="A19" s="12"/>
      <c r="B19" s="18"/>
      <c r="C19" s="12"/>
      <c r="D19" s="18"/>
      <c r="E19" s="13"/>
      <c r="F19" s="12" t="s">
        <v>35</v>
      </c>
      <c r="G19" s="21">
        <v>2.3052628189051338</v>
      </c>
      <c r="H19" s="21">
        <f t="shared" si="0"/>
        <v>1.8436075770390916</v>
      </c>
      <c r="J19" s="25"/>
    </row>
    <row r="20" spans="1:10" x14ac:dyDescent="0.25">
      <c r="A20" s="12"/>
      <c r="B20" s="18"/>
      <c r="C20" s="12"/>
      <c r="D20" s="18"/>
      <c r="E20" s="13"/>
      <c r="F20" s="12" t="s">
        <v>36</v>
      </c>
      <c r="G20" s="21">
        <v>2.5208066528126052</v>
      </c>
      <c r="H20" s="21">
        <f t="shared" si="0"/>
        <v>1.6859682575250414</v>
      </c>
      <c r="J20" s="25"/>
    </row>
    <row r="21" spans="1:10" x14ac:dyDescent="0.25">
      <c r="A21" s="12"/>
      <c r="B21" s="18" t="s">
        <v>28</v>
      </c>
      <c r="C21" s="12" t="s">
        <v>22</v>
      </c>
      <c r="D21" s="18" t="s">
        <v>25</v>
      </c>
      <c r="E21" s="13" t="s">
        <v>25</v>
      </c>
      <c r="F21" s="12" t="s">
        <v>34</v>
      </c>
      <c r="G21" s="21">
        <v>2.4634813070275197</v>
      </c>
      <c r="H21" s="21">
        <f t="shared" si="0"/>
        <v>1.7252008317969034</v>
      </c>
      <c r="J21" s="25"/>
    </row>
    <row r="22" spans="1:10" x14ac:dyDescent="0.25">
      <c r="A22" s="12"/>
      <c r="B22" s="18"/>
      <c r="C22" s="12"/>
      <c r="D22" s="18"/>
      <c r="E22" s="13"/>
      <c r="F22" s="12" t="s">
        <v>35</v>
      </c>
      <c r="G22" s="21">
        <v>2.3052628189051338</v>
      </c>
      <c r="H22" s="21">
        <f t="shared" si="0"/>
        <v>1.8436075770390916</v>
      </c>
      <c r="J22" s="25"/>
    </row>
    <row r="23" spans="1:10" x14ac:dyDescent="0.25">
      <c r="A23" s="12"/>
      <c r="B23" s="18"/>
      <c r="C23" s="12"/>
      <c r="D23" s="18"/>
      <c r="E23" s="13"/>
      <c r="F23" s="12" t="s">
        <v>36</v>
      </c>
      <c r="G23" s="21">
        <v>2.5208066528126052</v>
      </c>
      <c r="H23" s="21">
        <f t="shared" si="0"/>
        <v>1.6859682575250414</v>
      </c>
      <c r="J23" s="25"/>
    </row>
    <row r="24" spans="1:10" x14ac:dyDescent="0.25">
      <c r="A24" s="12"/>
      <c r="B24" s="18" t="s">
        <v>29</v>
      </c>
      <c r="C24" s="12" t="s">
        <v>22</v>
      </c>
      <c r="D24" s="18" t="s">
        <v>25</v>
      </c>
      <c r="E24" s="13" t="s">
        <v>22</v>
      </c>
      <c r="F24" s="12" t="s">
        <v>34</v>
      </c>
      <c r="G24" s="21">
        <v>2.4634813070275197</v>
      </c>
      <c r="H24" s="21">
        <f t="shared" si="0"/>
        <v>1.7252008317969034</v>
      </c>
      <c r="J24" s="25"/>
    </row>
    <row r="25" spans="1:10" x14ac:dyDescent="0.25">
      <c r="A25" s="12"/>
      <c r="B25" s="18"/>
      <c r="C25" s="12"/>
      <c r="D25" s="18"/>
      <c r="E25" s="13"/>
      <c r="F25" s="12" t="s">
        <v>35</v>
      </c>
      <c r="G25" s="21">
        <v>2.3052628189051338</v>
      </c>
      <c r="H25" s="21">
        <f t="shared" si="0"/>
        <v>1.8436075770390916</v>
      </c>
      <c r="J25" s="25"/>
    </row>
    <row r="26" spans="1:10" x14ac:dyDescent="0.25">
      <c r="A26" s="12"/>
      <c r="B26" s="18"/>
      <c r="C26" s="12"/>
      <c r="D26" s="18"/>
      <c r="E26" s="13"/>
      <c r="F26" s="12" t="s">
        <v>36</v>
      </c>
      <c r="G26" s="21">
        <v>2.5208066528126052</v>
      </c>
      <c r="H26" s="21">
        <f t="shared" si="0"/>
        <v>1.6859682575250414</v>
      </c>
      <c r="J26" s="25"/>
    </row>
    <row r="27" spans="1:10" s="20" customFormat="1" x14ac:dyDescent="0.25">
      <c r="A27" s="12"/>
      <c r="B27" s="18" t="s">
        <v>21</v>
      </c>
      <c r="C27" s="12" t="s">
        <v>25</v>
      </c>
      <c r="D27" s="18" t="s">
        <v>23</v>
      </c>
      <c r="E27" s="13" t="s">
        <v>23</v>
      </c>
      <c r="F27" s="12" t="s">
        <v>34</v>
      </c>
      <c r="G27" s="21">
        <v>0.5227486279949265</v>
      </c>
      <c r="H27" s="21">
        <f t="shared" si="0"/>
        <v>8.1301026390092179</v>
      </c>
      <c r="J27" s="25"/>
    </row>
    <row r="28" spans="1:10" s="20" customFormat="1" x14ac:dyDescent="0.25">
      <c r="A28" s="12"/>
      <c r="B28" s="18"/>
      <c r="C28" s="12"/>
      <c r="D28" s="18"/>
      <c r="E28" s="13"/>
      <c r="F28" s="12" t="s">
        <v>35</v>
      </c>
      <c r="G28" s="21">
        <v>0.48917480003306291</v>
      </c>
      <c r="H28" s="21">
        <f t="shared" si="0"/>
        <v>8.6881008582468802</v>
      </c>
      <c r="J28" s="25"/>
    </row>
    <row r="29" spans="1:10" s="20" customFormat="1" x14ac:dyDescent="0.25">
      <c r="A29" s="12"/>
      <c r="B29" s="18"/>
      <c r="C29" s="12"/>
      <c r="D29" s="18"/>
      <c r="E29" s="13"/>
      <c r="F29" s="12" t="s">
        <v>36</v>
      </c>
      <c r="G29" s="21">
        <v>0.53491301737876429</v>
      </c>
      <c r="H29" s="21">
        <f t="shared" si="0"/>
        <v>7.9452170014973396</v>
      </c>
      <c r="J29" s="25"/>
    </row>
    <row r="30" spans="1:10" s="20" customFormat="1" x14ac:dyDescent="0.25">
      <c r="A30" s="12"/>
      <c r="B30" s="18" t="s">
        <v>24</v>
      </c>
      <c r="C30" s="12" t="s">
        <v>25</v>
      </c>
      <c r="D30" s="18" t="s">
        <v>23</v>
      </c>
      <c r="E30" s="13" t="s">
        <v>25</v>
      </c>
      <c r="F30" s="12" t="s">
        <v>34</v>
      </c>
      <c r="G30" s="21">
        <v>0.5227486279949265</v>
      </c>
      <c r="H30" s="21">
        <f t="shared" si="0"/>
        <v>8.1301026390092179</v>
      </c>
      <c r="J30" s="25"/>
    </row>
    <row r="31" spans="1:10" s="20" customFormat="1" x14ac:dyDescent="0.25">
      <c r="A31" s="12"/>
      <c r="B31" s="18"/>
      <c r="C31" s="12"/>
      <c r="D31" s="18"/>
      <c r="E31" s="13"/>
      <c r="F31" s="12" t="s">
        <v>35</v>
      </c>
      <c r="G31" s="21">
        <v>0.48917480003306291</v>
      </c>
      <c r="H31" s="21">
        <f t="shared" si="0"/>
        <v>8.6881008582468802</v>
      </c>
      <c r="J31" s="25"/>
    </row>
    <row r="32" spans="1:10" s="20" customFormat="1" x14ac:dyDescent="0.25">
      <c r="A32" s="12"/>
      <c r="B32" s="18"/>
      <c r="C32" s="12"/>
      <c r="D32" s="18"/>
      <c r="E32" s="13"/>
      <c r="F32" s="12" t="s">
        <v>36</v>
      </c>
      <c r="G32" s="21">
        <v>0.53491301737876429</v>
      </c>
      <c r="H32" s="21">
        <f t="shared" si="0"/>
        <v>7.9452170014973396</v>
      </c>
      <c r="J32" s="25"/>
    </row>
    <row r="33" spans="1:10" s="20" customFormat="1" x14ac:dyDescent="0.25">
      <c r="A33" s="12"/>
      <c r="B33" s="18" t="s">
        <v>26</v>
      </c>
      <c r="C33" s="12" t="s">
        <v>25</v>
      </c>
      <c r="D33" s="18" t="s">
        <v>23</v>
      </c>
      <c r="E33" s="13" t="s">
        <v>22</v>
      </c>
      <c r="F33" s="12" t="s">
        <v>34</v>
      </c>
      <c r="G33" s="21">
        <v>0.5227486279949265</v>
      </c>
      <c r="H33" s="21">
        <f t="shared" si="0"/>
        <v>8.1301026390092179</v>
      </c>
      <c r="J33" s="25"/>
    </row>
    <row r="34" spans="1:10" s="20" customFormat="1" x14ac:dyDescent="0.25">
      <c r="A34" s="12"/>
      <c r="B34" s="18"/>
      <c r="C34" s="12"/>
      <c r="D34" s="18"/>
      <c r="E34" s="13"/>
      <c r="F34" s="12" t="s">
        <v>35</v>
      </c>
      <c r="G34" s="21">
        <v>0.48917480003306291</v>
      </c>
      <c r="H34" s="21">
        <f t="shared" si="0"/>
        <v>8.6881008582468802</v>
      </c>
      <c r="J34" s="25"/>
    </row>
    <row r="35" spans="1:10" s="20" customFormat="1" x14ac:dyDescent="0.25">
      <c r="A35" s="12"/>
      <c r="B35" s="18"/>
      <c r="C35" s="12"/>
      <c r="D35" s="18"/>
      <c r="E35" s="13"/>
      <c r="F35" s="12" t="s">
        <v>36</v>
      </c>
      <c r="G35" s="21">
        <v>0.53491301737876429</v>
      </c>
      <c r="H35" s="21">
        <f t="shared" si="0"/>
        <v>7.9452170014973396</v>
      </c>
      <c r="J35" s="25"/>
    </row>
    <row r="36" spans="1:10" s="20" customFormat="1" x14ac:dyDescent="0.25">
      <c r="A36" s="12"/>
      <c r="B36" s="18" t="s">
        <v>27</v>
      </c>
      <c r="C36" s="12" t="s">
        <v>25</v>
      </c>
      <c r="D36" s="18" t="s">
        <v>25</v>
      </c>
      <c r="E36" s="13" t="s">
        <v>23</v>
      </c>
      <c r="F36" s="12" t="s">
        <v>34</v>
      </c>
      <c r="G36" s="21">
        <v>1.045497255989853</v>
      </c>
      <c r="H36" s="21">
        <f t="shared" si="0"/>
        <v>4.065051319504609</v>
      </c>
      <c r="J36" s="25"/>
    </row>
    <row r="37" spans="1:10" s="20" customFormat="1" x14ac:dyDescent="0.25">
      <c r="A37" s="12"/>
      <c r="B37" s="18"/>
      <c r="C37" s="12"/>
      <c r="D37" s="18"/>
      <c r="E37" s="13"/>
      <c r="F37" s="12" t="s">
        <v>35</v>
      </c>
      <c r="G37" s="21">
        <v>0.97834960006612581</v>
      </c>
      <c r="H37" s="21">
        <f t="shared" si="0"/>
        <v>4.3440504291234401</v>
      </c>
      <c r="J37" s="25"/>
    </row>
    <row r="38" spans="1:10" s="20" customFormat="1" x14ac:dyDescent="0.25">
      <c r="A38" s="12"/>
      <c r="B38" s="18"/>
      <c r="C38" s="12"/>
      <c r="D38" s="18"/>
      <c r="E38" s="13"/>
      <c r="F38" s="12" t="s">
        <v>36</v>
      </c>
      <c r="G38" s="21">
        <v>1.0698260347575286</v>
      </c>
      <c r="H38" s="21">
        <f t="shared" si="0"/>
        <v>3.9726085007486698</v>
      </c>
      <c r="J38" s="25"/>
    </row>
    <row r="39" spans="1:10" s="20" customFormat="1" x14ac:dyDescent="0.25">
      <c r="A39" s="12"/>
      <c r="B39" s="18" t="s">
        <v>28</v>
      </c>
      <c r="C39" s="12" t="s">
        <v>25</v>
      </c>
      <c r="D39" s="18" t="s">
        <v>25</v>
      </c>
      <c r="E39" s="13" t="s">
        <v>25</v>
      </c>
      <c r="F39" s="12" t="s">
        <v>34</v>
      </c>
      <c r="G39" s="21">
        <v>1.045497255989853</v>
      </c>
      <c r="H39" s="21">
        <f t="shared" si="0"/>
        <v>4.065051319504609</v>
      </c>
      <c r="J39" s="25"/>
    </row>
    <row r="40" spans="1:10" s="20" customFormat="1" x14ac:dyDescent="0.25">
      <c r="A40" s="12"/>
      <c r="B40" s="18"/>
      <c r="C40" s="12"/>
      <c r="D40" s="18"/>
      <c r="E40" s="13"/>
      <c r="F40" s="12" t="s">
        <v>35</v>
      </c>
      <c r="G40" s="21">
        <v>0.97834960006612581</v>
      </c>
      <c r="H40" s="21">
        <f t="shared" si="0"/>
        <v>4.3440504291234401</v>
      </c>
      <c r="J40" s="25"/>
    </row>
    <row r="41" spans="1:10" s="20" customFormat="1" x14ac:dyDescent="0.25">
      <c r="A41" s="12"/>
      <c r="B41" s="18"/>
      <c r="C41" s="12"/>
      <c r="D41" s="18"/>
      <c r="E41" s="13"/>
      <c r="F41" s="12" t="s">
        <v>36</v>
      </c>
      <c r="G41" s="21">
        <v>1.0698260347575286</v>
      </c>
      <c r="H41" s="21">
        <f t="shared" si="0"/>
        <v>3.9726085007486698</v>
      </c>
      <c r="J41" s="25"/>
    </row>
    <row r="42" spans="1:10" s="20" customFormat="1" x14ac:dyDescent="0.25">
      <c r="A42" s="12"/>
      <c r="B42" s="18" t="s">
        <v>29</v>
      </c>
      <c r="C42" s="12" t="s">
        <v>25</v>
      </c>
      <c r="D42" s="18" t="s">
        <v>25</v>
      </c>
      <c r="E42" s="13" t="s">
        <v>22</v>
      </c>
      <c r="F42" s="12" t="s">
        <v>34</v>
      </c>
      <c r="G42" s="21">
        <v>1.045497255989853</v>
      </c>
      <c r="H42" s="21">
        <f t="shared" si="0"/>
        <v>4.065051319504609</v>
      </c>
      <c r="J42" s="25"/>
    </row>
    <row r="43" spans="1:10" s="20" customFormat="1" x14ac:dyDescent="0.25">
      <c r="A43" s="12"/>
      <c r="B43" s="18"/>
      <c r="C43" s="12"/>
      <c r="D43" s="18"/>
      <c r="E43" s="13"/>
      <c r="F43" s="12" t="s">
        <v>35</v>
      </c>
      <c r="G43" s="21">
        <v>0.97834960006612581</v>
      </c>
      <c r="H43" s="21">
        <f t="shared" si="0"/>
        <v>4.3440504291234401</v>
      </c>
      <c r="J43" s="25"/>
    </row>
    <row r="44" spans="1:10" s="20" customFormat="1" x14ac:dyDescent="0.25">
      <c r="A44" s="12"/>
      <c r="B44" s="18"/>
      <c r="C44" s="12"/>
      <c r="D44" s="18"/>
      <c r="E44" s="13"/>
      <c r="F44" s="12" t="s">
        <v>36</v>
      </c>
      <c r="G44" s="21">
        <v>1.0698260347575286</v>
      </c>
      <c r="H44" s="21">
        <f t="shared" si="0"/>
        <v>3.9726085007486698</v>
      </c>
      <c r="J44" s="25"/>
    </row>
    <row r="45" spans="1:10" s="20" customFormat="1" x14ac:dyDescent="0.25">
      <c r="A45" s="12"/>
      <c r="B45" s="18" t="s">
        <v>21</v>
      </c>
      <c r="C45" s="12" t="s">
        <v>23</v>
      </c>
      <c r="D45" s="18" t="s">
        <v>23</v>
      </c>
      <c r="E45" s="13" t="s">
        <v>23</v>
      </c>
      <c r="F45" s="12" t="s">
        <v>34</v>
      </c>
      <c r="G45" s="21">
        <v>8.7134836323738016E-2</v>
      </c>
      <c r="H45" s="21">
        <f t="shared" si="0"/>
        <v>48.774981159196585</v>
      </c>
      <c r="J45" s="25"/>
    </row>
    <row r="46" spans="1:10" s="20" customFormat="1" x14ac:dyDescent="0.25">
      <c r="A46" s="12"/>
      <c r="B46" s="18"/>
      <c r="C46" s="12"/>
      <c r="D46" s="18"/>
      <c r="E46" s="13"/>
      <c r="F46" s="12" t="s">
        <v>35</v>
      </c>
      <c r="G46" s="21">
        <v>8.1538551900306261E-2</v>
      </c>
      <c r="H46" s="21">
        <f t="shared" si="0"/>
        <v>52.122583746597499</v>
      </c>
      <c r="J46" s="25"/>
    </row>
    <row r="47" spans="1:10" s="20" customFormat="1" x14ac:dyDescent="0.25">
      <c r="A47" s="12"/>
      <c r="B47" s="18"/>
      <c r="C47" s="12"/>
      <c r="D47" s="18"/>
      <c r="E47" s="13"/>
      <c r="F47" s="12" t="s">
        <v>36</v>
      </c>
      <c r="G47" s="21">
        <v>8.9162468767278735E-2</v>
      </c>
      <c r="H47" s="21">
        <f t="shared" si="0"/>
        <v>47.665795471554787</v>
      </c>
      <c r="J47" s="25"/>
    </row>
    <row r="48" spans="1:10" s="20" customFormat="1" x14ac:dyDescent="0.25">
      <c r="A48" s="12"/>
      <c r="B48" s="18" t="s">
        <v>24</v>
      </c>
      <c r="C48" s="12" t="s">
        <v>23</v>
      </c>
      <c r="D48" s="18" t="s">
        <v>23</v>
      </c>
      <c r="E48" s="13" t="s">
        <v>25</v>
      </c>
      <c r="F48" s="12" t="s">
        <v>34</v>
      </c>
      <c r="G48" s="21">
        <v>8.7134836323738016E-2</v>
      </c>
      <c r="H48" s="21">
        <f t="shared" si="0"/>
        <v>48.774981159196585</v>
      </c>
      <c r="J48" s="25"/>
    </row>
    <row r="49" spans="1:10" s="20" customFormat="1" x14ac:dyDescent="0.25">
      <c r="A49" s="12"/>
      <c r="B49" s="18"/>
      <c r="C49" s="12"/>
      <c r="D49" s="18"/>
      <c r="E49" s="13"/>
      <c r="F49" s="12" t="s">
        <v>35</v>
      </c>
      <c r="G49" s="21">
        <v>8.1538551900306261E-2</v>
      </c>
      <c r="H49" s="21">
        <f t="shared" si="0"/>
        <v>52.122583746597499</v>
      </c>
      <c r="J49" s="25"/>
    </row>
    <row r="50" spans="1:10" s="20" customFormat="1" x14ac:dyDescent="0.25">
      <c r="A50" s="12"/>
      <c r="B50" s="18"/>
      <c r="C50" s="12"/>
      <c r="D50" s="18"/>
      <c r="E50" s="13"/>
      <c r="F50" s="12" t="s">
        <v>36</v>
      </c>
      <c r="G50" s="21">
        <v>8.9162468767278735E-2</v>
      </c>
      <c r="H50" s="21">
        <f t="shared" si="0"/>
        <v>47.665795471554787</v>
      </c>
      <c r="J50" s="25"/>
    </row>
    <row r="51" spans="1:10" s="20" customFormat="1" x14ac:dyDescent="0.25">
      <c r="A51" s="12"/>
      <c r="B51" s="18" t="s">
        <v>26</v>
      </c>
      <c r="C51" s="12" t="s">
        <v>23</v>
      </c>
      <c r="D51" s="18" t="s">
        <v>23</v>
      </c>
      <c r="E51" s="13" t="s">
        <v>22</v>
      </c>
      <c r="F51" s="12" t="s">
        <v>34</v>
      </c>
      <c r="G51" s="21">
        <v>8.7134836323738016E-2</v>
      </c>
      <c r="H51" s="21">
        <f t="shared" si="0"/>
        <v>48.774981159196585</v>
      </c>
      <c r="J51" s="25"/>
    </row>
    <row r="52" spans="1:10" s="20" customFormat="1" x14ac:dyDescent="0.25">
      <c r="A52" s="12"/>
      <c r="B52" s="18"/>
      <c r="C52" s="12"/>
      <c r="D52" s="18"/>
      <c r="E52" s="13"/>
      <c r="F52" s="12" t="s">
        <v>35</v>
      </c>
      <c r="G52" s="21">
        <v>8.1538551900306261E-2</v>
      </c>
      <c r="H52" s="21">
        <f t="shared" si="0"/>
        <v>52.122583746597499</v>
      </c>
      <c r="J52" s="25"/>
    </row>
    <row r="53" spans="1:10" s="20" customFormat="1" x14ac:dyDescent="0.25">
      <c r="A53" s="12"/>
      <c r="B53" s="18"/>
      <c r="C53" s="12"/>
      <c r="D53" s="18"/>
      <c r="E53" s="13"/>
      <c r="F53" s="12" t="s">
        <v>36</v>
      </c>
      <c r="G53" s="21">
        <v>8.9162468767278735E-2</v>
      </c>
      <c r="H53" s="21">
        <f t="shared" si="0"/>
        <v>47.665795471554787</v>
      </c>
      <c r="J53" s="25"/>
    </row>
    <row r="54" spans="1:10" s="20" customFormat="1" x14ac:dyDescent="0.25">
      <c r="A54" s="12"/>
      <c r="B54" s="18" t="s">
        <v>27</v>
      </c>
      <c r="C54" s="12" t="s">
        <v>23</v>
      </c>
      <c r="D54" s="18" t="s">
        <v>25</v>
      </c>
      <c r="E54" s="13" t="s">
        <v>23</v>
      </c>
      <c r="F54" s="12" t="s">
        <v>34</v>
      </c>
      <c r="G54" s="21">
        <v>0.17426967264747603</v>
      </c>
      <c r="H54" s="21">
        <f t="shared" si="0"/>
        <v>24.387490579598293</v>
      </c>
      <c r="J54" s="25"/>
    </row>
    <row r="55" spans="1:10" s="20" customFormat="1" x14ac:dyDescent="0.25">
      <c r="A55" s="12"/>
      <c r="B55" s="18"/>
      <c r="C55" s="12"/>
      <c r="D55" s="18"/>
      <c r="E55" s="13"/>
      <c r="F55" s="12" t="s">
        <v>35</v>
      </c>
      <c r="G55" s="21">
        <v>0.16307710380061252</v>
      </c>
      <c r="H55" s="21">
        <f t="shared" si="0"/>
        <v>26.06129187329875</v>
      </c>
      <c r="J55" s="25"/>
    </row>
    <row r="56" spans="1:10" s="20" customFormat="1" x14ac:dyDescent="0.25">
      <c r="A56" s="12"/>
      <c r="B56" s="18"/>
      <c r="C56" s="12"/>
      <c r="D56" s="18"/>
      <c r="E56" s="13"/>
      <c r="F56" s="12" t="s">
        <v>36</v>
      </c>
      <c r="G56" s="21">
        <v>0.17832493753455747</v>
      </c>
      <c r="H56" s="21">
        <f t="shared" si="0"/>
        <v>23.832897735777394</v>
      </c>
      <c r="J56" s="25"/>
    </row>
    <row r="57" spans="1:10" s="20" customFormat="1" x14ac:dyDescent="0.25">
      <c r="A57" s="12"/>
      <c r="B57" s="18" t="s">
        <v>28</v>
      </c>
      <c r="C57" s="12" t="s">
        <v>23</v>
      </c>
      <c r="D57" s="18" t="s">
        <v>25</v>
      </c>
      <c r="E57" s="13" t="s">
        <v>25</v>
      </c>
      <c r="F57" s="12" t="s">
        <v>34</v>
      </c>
      <c r="G57" s="21">
        <v>0.17426967264747603</v>
      </c>
      <c r="H57" s="21">
        <f t="shared" si="0"/>
        <v>24.387490579598293</v>
      </c>
      <c r="J57" s="25"/>
    </row>
    <row r="58" spans="1:10" s="20" customFormat="1" x14ac:dyDescent="0.25">
      <c r="A58" s="12"/>
      <c r="B58" s="18"/>
      <c r="C58" s="12"/>
      <c r="D58" s="18"/>
      <c r="E58" s="13"/>
      <c r="F58" s="12" t="s">
        <v>35</v>
      </c>
      <c r="G58" s="21">
        <v>0.16307710380061252</v>
      </c>
      <c r="H58" s="21">
        <f t="shared" si="0"/>
        <v>26.06129187329875</v>
      </c>
      <c r="J58" s="25"/>
    </row>
    <row r="59" spans="1:10" s="20" customFormat="1" x14ac:dyDescent="0.25">
      <c r="A59" s="12"/>
      <c r="B59" s="18"/>
      <c r="C59" s="12"/>
      <c r="D59" s="18"/>
      <c r="E59" s="13"/>
      <c r="F59" s="12" t="s">
        <v>36</v>
      </c>
      <c r="G59" s="21">
        <v>0.17832493753455747</v>
      </c>
      <c r="H59" s="21">
        <f t="shared" si="0"/>
        <v>23.832897735777394</v>
      </c>
      <c r="J59" s="25"/>
    </row>
    <row r="60" spans="1:10" s="20" customFormat="1" x14ac:dyDescent="0.25">
      <c r="A60" s="12"/>
      <c r="B60" s="18" t="s">
        <v>29</v>
      </c>
      <c r="C60" s="12" t="s">
        <v>23</v>
      </c>
      <c r="D60" s="18" t="s">
        <v>25</v>
      </c>
      <c r="E60" s="13" t="s">
        <v>22</v>
      </c>
      <c r="F60" s="12" t="s">
        <v>34</v>
      </c>
      <c r="G60" s="21">
        <v>0.17426967264747603</v>
      </c>
      <c r="H60" s="21">
        <f t="shared" si="0"/>
        <v>24.387490579598293</v>
      </c>
      <c r="J60" s="25"/>
    </row>
    <row r="61" spans="1:10" s="20" customFormat="1" x14ac:dyDescent="0.25">
      <c r="A61" s="12"/>
      <c r="B61" s="18"/>
      <c r="C61" s="12"/>
      <c r="D61" s="18"/>
      <c r="E61" s="13"/>
      <c r="F61" s="12" t="s">
        <v>35</v>
      </c>
      <c r="G61" s="21">
        <v>0.16307710380061252</v>
      </c>
      <c r="H61" s="21">
        <f t="shared" si="0"/>
        <v>26.06129187329875</v>
      </c>
      <c r="J61" s="25"/>
    </row>
    <row r="62" spans="1:10" s="20" customFormat="1" ht="15.75" thickBot="1" x14ac:dyDescent="0.3">
      <c r="A62" s="14"/>
      <c r="B62" s="15"/>
      <c r="C62" s="14"/>
      <c r="D62" s="15"/>
      <c r="E62" s="16"/>
      <c r="F62" s="14" t="s">
        <v>36</v>
      </c>
      <c r="G62" s="22">
        <v>0.17832493753455747</v>
      </c>
      <c r="H62" s="22">
        <f t="shared" si="0"/>
        <v>23.832897735777394</v>
      </c>
      <c r="J62" s="25"/>
    </row>
  </sheetData>
  <sheetProtection algorithmName="SHA-512" hashValue="2zghqzoldBjuXmchjq38vKT0p5KUyTEFcLnxHYRBHoJVeegqe0ug4ODuq421nspfiNVMBMoyj52b447IPcvUNg==" saltValue="/dIp3a30OTTOfmfsvSbo3A==" spinCount="100000" sheet="1" objects="1" scenarios="1"/>
  <mergeCells count="6">
    <mergeCell ref="I4:J4"/>
    <mergeCell ref="A7:A8"/>
    <mergeCell ref="B7:B8"/>
    <mergeCell ref="C7:E7"/>
    <mergeCell ref="F7:F8"/>
    <mergeCell ref="G7:G8"/>
  </mergeCells>
  <conditionalFormatting sqref="H9:H62">
    <cfRule type="cellIs" dxfId="25" priority="1" operator="lessThan">
      <formula>$J$5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N62"/>
  <sheetViews>
    <sheetView zoomScale="110" zoomScaleNormal="110" workbookViewId="0">
      <selection activeCell="F5" sqref="F5"/>
    </sheetView>
  </sheetViews>
  <sheetFormatPr defaultColWidth="8.85546875" defaultRowHeight="15" x14ac:dyDescent="0.25"/>
  <cols>
    <col min="1" max="1" width="29.85546875" style="8" customWidth="1"/>
    <col min="2" max="5" width="8.85546875" style="8"/>
    <col min="6" max="6" width="17.140625" style="8" customWidth="1"/>
    <col min="7" max="8" width="15.28515625" style="20" customWidth="1"/>
    <col min="9" max="9" width="26.5703125" style="20" customWidth="1"/>
    <col min="10" max="14" width="15.28515625" style="20" customWidth="1"/>
    <col min="15" max="16384" width="8.85546875" style="8"/>
  </cols>
  <sheetData>
    <row r="1" spans="1:10" x14ac:dyDescent="0.25">
      <c r="A1" s="7" t="s">
        <v>0</v>
      </c>
    </row>
    <row r="2" spans="1:10" x14ac:dyDescent="0.25">
      <c r="A2" s="8" t="s">
        <v>59</v>
      </c>
    </row>
    <row r="3" spans="1:10" ht="15.75" thickBot="1" x14ac:dyDescent="0.3">
      <c r="A3" s="7" t="s">
        <v>1</v>
      </c>
    </row>
    <row r="4" spans="1:10" ht="15.75" thickBot="1" x14ac:dyDescent="0.3">
      <c r="A4" s="8" t="s">
        <v>38</v>
      </c>
      <c r="I4" s="60" t="s">
        <v>141</v>
      </c>
      <c r="J4" s="61"/>
    </row>
    <row r="5" spans="1:10" ht="30.75" thickBot="1" x14ac:dyDescent="0.3">
      <c r="A5" s="62" t="s">
        <v>135</v>
      </c>
      <c r="B5" s="63">
        <v>4.25</v>
      </c>
      <c r="I5" s="64" t="s">
        <v>142</v>
      </c>
      <c r="J5" s="65">
        <v>10</v>
      </c>
    </row>
    <row r="6" spans="1:10" ht="15.75" thickBot="1" x14ac:dyDescent="0.3"/>
    <row r="7" spans="1:10" ht="15.75" thickBot="1" x14ac:dyDescent="0.3">
      <c r="A7" s="46" t="s">
        <v>14</v>
      </c>
      <c r="B7" s="48" t="s">
        <v>15</v>
      </c>
      <c r="C7" s="50" t="s">
        <v>16</v>
      </c>
      <c r="D7" s="51"/>
      <c r="E7" s="52"/>
      <c r="F7" s="53" t="s">
        <v>17</v>
      </c>
      <c r="G7" s="55" t="s">
        <v>55</v>
      </c>
      <c r="H7" s="27" t="s">
        <v>136</v>
      </c>
    </row>
    <row r="8" spans="1:10" ht="45.75" thickBot="1" x14ac:dyDescent="0.3">
      <c r="A8" s="47"/>
      <c r="B8" s="49"/>
      <c r="C8" s="38" t="s">
        <v>18</v>
      </c>
      <c r="D8" s="10" t="s">
        <v>19</v>
      </c>
      <c r="E8" s="11" t="s">
        <v>20</v>
      </c>
      <c r="F8" s="54"/>
      <c r="G8" s="57"/>
      <c r="H8" s="28" t="s">
        <v>137</v>
      </c>
    </row>
    <row r="9" spans="1:10" ht="15.75" thickTop="1" x14ac:dyDescent="0.25">
      <c r="A9" s="12" t="s">
        <v>59</v>
      </c>
      <c r="B9" s="18" t="s">
        <v>21</v>
      </c>
      <c r="C9" s="12" t="s">
        <v>22</v>
      </c>
      <c r="D9" s="18" t="s">
        <v>23</v>
      </c>
      <c r="E9" s="13" t="s">
        <v>23</v>
      </c>
      <c r="F9" s="12" t="s">
        <v>34</v>
      </c>
      <c r="G9" s="21">
        <v>0.31673397037701989</v>
      </c>
      <c r="H9" s="21">
        <f>$B$5/G9</f>
        <v>13.418200753588481</v>
      </c>
    </row>
    <row r="10" spans="1:10" x14ac:dyDescent="0.25">
      <c r="A10" s="12"/>
      <c r="B10" s="18"/>
      <c r="C10" s="12"/>
      <c r="D10" s="18"/>
      <c r="E10" s="13"/>
      <c r="F10" s="12" t="s">
        <v>35</v>
      </c>
      <c r="G10" s="21">
        <v>0.29639155097765374</v>
      </c>
      <c r="H10" s="21">
        <f t="shared" ref="H10:H62" si="0">$B$5/G10</f>
        <v>14.339140187975284</v>
      </c>
    </row>
    <row r="11" spans="1:10" x14ac:dyDescent="0.25">
      <c r="A11" s="12"/>
      <c r="B11" s="18"/>
      <c r="C11" s="12"/>
      <c r="D11" s="18"/>
      <c r="E11" s="13"/>
      <c r="F11" s="12" t="s">
        <v>36</v>
      </c>
      <c r="G11" s="21">
        <v>0.3241043873239437</v>
      </c>
      <c r="H11" s="21">
        <f t="shared" si="0"/>
        <v>13.113059144590064</v>
      </c>
    </row>
    <row r="12" spans="1:10" x14ac:dyDescent="0.25">
      <c r="A12" s="12"/>
      <c r="B12" s="18" t="s">
        <v>24</v>
      </c>
      <c r="C12" s="12" t="s">
        <v>22</v>
      </c>
      <c r="D12" s="18" t="s">
        <v>23</v>
      </c>
      <c r="E12" s="13" t="s">
        <v>25</v>
      </c>
      <c r="F12" s="12" t="s">
        <v>34</v>
      </c>
      <c r="G12" s="21">
        <v>0.31673397037701989</v>
      </c>
      <c r="H12" s="21">
        <f t="shared" si="0"/>
        <v>13.418200753588481</v>
      </c>
    </row>
    <row r="13" spans="1:10" x14ac:dyDescent="0.25">
      <c r="A13" s="12"/>
      <c r="B13" s="18"/>
      <c r="C13" s="12"/>
      <c r="D13" s="18"/>
      <c r="E13" s="13"/>
      <c r="F13" s="12" t="s">
        <v>35</v>
      </c>
      <c r="G13" s="21">
        <v>0.29639155097765374</v>
      </c>
      <c r="H13" s="21">
        <f t="shared" si="0"/>
        <v>14.339140187975284</v>
      </c>
    </row>
    <row r="14" spans="1:10" x14ac:dyDescent="0.25">
      <c r="A14" s="12"/>
      <c r="B14" s="18"/>
      <c r="C14" s="12"/>
      <c r="D14" s="18"/>
      <c r="E14" s="13"/>
      <c r="F14" s="12" t="s">
        <v>36</v>
      </c>
      <c r="G14" s="21">
        <v>0.3241043873239437</v>
      </c>
      <c r="H14" s="21">
        <f t="shared" si="0"/>
        <v>13.113059144590064</v>
      </c>
    </row>
    <row r="15" spans="1:10" x14ac:dyDescent="0.25">
      <c r="A15" s="12"/>
      <c r="B15" s="18" t="s">
        <v>26</v>
      </c>
      <c r="C15" s="12" t="s">
        <v>22</v>
      </c>
      <c r="D15" s="18" t="s">
        <v>23</v>
      </c>
      <c r="E15" s="13" t="s">
        <v>22</v>
      </c>
      <c r="F15" s="12" t="s">
        <v>34</v>
      </c>
      <c r="G15" s="21">
        <v>0.31673397037701989</v>
      </c>
      <c r="H15" s="21">
        <f t="shared" si="0"/>
        <v>13.418200753588481</v>
      </c>
    </row>
    <row r="16" spans="1:10" x14ac:dyDescent="0.25">
      <c r="A16" s="12"/>
      <c r="B16" s="18"/>
      <c r="C16" s="12"/>
      <c r="D16" s="18"/>
      <c r="E16" s="13"/>
      <c r="F16" s="12" t="s">
        <v>35</v>
      </c>
      <c r="G16" s="21">
        <v>0.29639155097765374</v>
      </c>
      <c r="H16" s="21">
        <f t="shared" si="0"/>
        <v>14.339140187975284</v>
      </c>
    </row>
    <row r="17" spans="1:8" x14ac:dyDescent="0.25">
      <c r="A17" s="12"/>
      <c r="B17" s="18"/>
      <c r="C17" s="12"/>
      <c r="D17" s="18"/>
      <c r="E17" s="13"/>
      <c r="F17" s="12" t="s">
        <v>36</v>
      </c>
      <c r="G17" s="21">
        <v>0.3241043873239437</v>
      </c>
      <c r="H17" s="21">
        <f t="shared" si="0"/>
        <v>13.113059144590064</v>
      </c>
    </row>
    <row r="18" spans="1:8" x14ac:dyDescent="0.25">
      <c r="A18" s="12"/>
      <c r="B18" s="18" t="s">
        <v>27</v>
      </c>
      <c r="C18" s="12" t="s">
        <v>22</v>
      </c>
      <c r="D18" s="18" t="s">
        <v>25</v>
      </c>
      <c r="E18" s="13" t="s">
        <v>23</v>
      </c>
      <c r="F18" s="12" t="s">
        <v>34</v>
      </c>
      <c r="G18" s="21">
        <v>0.63346794075403978</v>
      </c>
      <c r="H18" s="21">
        <f t="shared" si="0"/>
        <v>6.7091003767942405</v>
      </c>
    </row>
    <row r="19" spans="1:8" x14ac:dyDescent="0.25">
      <c r="A19" s="12"/>
      <c r="B19" s="18"/>
      <c r="C19" s="12"/>
      <c r="D19" s="18"/>
      <c r="E19" s="13"/>
      <c r="F19" s="12" t="s">
        <v>35</v>
      </c>
      <c r="G19" s="21">
        <v>0.59278310195530748</v>
      </c>
      <c r="H19" s="21">
        <f t="shared" si="0"/>
        <v>7.1695700939876419</v>
      </c>
    </row>
    <row r="20" spans="1:8" x14ac:dyDescent="0.25">
      <c r="A20" s="12"/>
      <c r="B20" s="18"/>
      <c r="C20" s="12"/>
      <c r="D20" s="18"/>
      <c r="E20" s="13"/>
      <c r="F20" s="12" t="s">
        <v>36</v>
      </c>
      <c r="G20" s="21">
        <v>0.6482087746478874</v>
      </c>
      <c r="H20" s="21">
        <f t="shared" si="0"/>
        <v>6.5565295722950321</v>
      </c>
    </row>
    <row r="21" spans="1:8" x14ac:dyDescent="0.25">
      <c r="A21" s="12"/>
      <c r="B21" s="18" t="s">
        <v>28</v>
      </c>
      <c r="C21" s="12" t="s">
        <v>22</v>
      </c>
      <c r="D21" s="18" t="s">
        <v>25</v>
      </c>
      <c r="E21" s="13" t="s">
        <v>25</v>
      </c>
      <c r="F21" s="12" t="s">
        <v>34</v>
      </c>
      <c r="G21" s="21">
        <v>0.63346794075403978</v>
      </c>
      <c r="H21" s="21">
        <f t="shared" si="0"/>
        <v>6.7091003767942405</v>
      </c>
    </row>
    <row r="22" spans="1:8" x14ac:dyDescent="0.25">
      <c r="A22" s="12"/>
      <c r="B22" s="18"/>
      <c r="C22" s="12"/>
      <c r="D22" s="18"/>
      <c r="E22" s="13"/>
      <c r="F22" s="12" t="s">
        <v>35</v>
      </c>
      <c r="G22" s="21">
        <v>0.59278310195530748</v>
      </c>
      <c r="H22" s="21">
        <f t="shared" si="0"/>
        <v>7.1695700939876419</v>
      </c>
    </row>
    <row r="23" spans="1:8" x14ac:dyDescent="0.25">
      <c r="A23" s="12"/>
      <c r="B23" s="18"/>
      <c r="C23" s="12"/>
      <c r="D23" s="18"/>
      <c r="E23" s="13"/>
      <c r="F23" s="12" t="s">
        <v>36</v>
      </c>
      <c r="G23" s="21">
        <v>0.6482087746478874</v>
      </c>
      <c r="H23" s="21">
        <f t="shared" si="0"/>
        <v>6.5565295722950321</v>
      </c>
    </row>
    <row r="24" spans="1:8" x14ac:dyDescent="0.25">
      <c r="A24" s="12"/>
      <c r="B24" s="18" t="s">
        <v>29</v>
      </c>
      <c r="C24" s="12" t="s">
        <v>22</v>
      </c>
      <c r="D24" s="18" t="s">
        <v>25</v>
      </c>
      <c r="E24" s="13" t="s">
        <v>22</v>
      </c>
      <c r="F24" s="12" t="s">
        <v>34</v>
      </c>
      <c r="G24" s="21">
        <v>0.63346794075403978</v>
      </c>
      <c r="H24" s="21">
        <f t="shared" si="0"/>
        <v>6.7091003767942405</v>
      </c>
    </row>
    <row r="25" spans="1:8" x14ac:dyDescent="0.25">
      <c r="A25" s="12"/>
      <c r="B25" s="18"/>
      <c r="C25" s="12"/>
      <c r="D25" s="18"/>
      <c r="E25" s="13"/>
      <c r="F25" s="12" t="s">
        <v>35</v>
      </c>
      <c r="G25" s="21">
        <v>0.59278310195530748</v>
      </c>
      <c r="H25" s="21">
        <f t="shared" si="0"/>
        <v>7.1695700939876419</v>
      </c>
    </row>
    <row r="26" spans="1:8" x14ac:dyDescent="0.25">
      <c r="A26" s="12"/>
      <c r="B26" s="18"/>
      <c r="C26" s="12"/>
      <c r="D26" s="18"/>
      <c r="E26" s="13"/>
      <c r="F26" s="12" t="s">
        <v>36</v>
      </c>
      <c r="G26" s="21">
        <v>0.6482087746478874</v>
      </c>
      <c r="H26" s="21">
        <f t="shared" si="0"/>
        <v>6.5565295722950321</v>
      </c>
    </row>
    <row r="27" spans="1:8" s="20" customFormat="1" x14ac:dyDescent="0.25">
      <c r="A27" s="12"/>
      <c r="B27" s="18" t="s">
        <v>21</v>
      </c>
      <c r="C27" s="12" t="s">
        <v>25</v>
      </c>
      <c r="D27" s="18" t="s">
        <v>23</v>
      </c>
      <c r="E27" s="13" t="s">
        <v>23</v>
      </c>
      <c r="F27" s="12" t="s">
        <v>34</v>
      </c>
      <c r="G27" s="21">
        <v>3.9591746297127486E-2</v>
      </c>
      <c r="H27" s="21">
        <f t="shared" si="0"/>
        <v>107.34560602870785</v>
      </c>
    </row>
    <row r="28" spans="1:8" s="20" customFormat="1" x14ac:dyDescent="0.25">
      <c r="A28" s="12"/>
      <c r="B28" s="18"/>
      <c r="C28" s="12"/>
      <c r="D28" s="18"/>
      <c r="E28" s="13"/>
      <c r="F28" s="12" t="s">
        <v>35</v>
      </c>
      <c r="G28" s="21">
        <v>3.7048943872206717E-2</v>
      </c>
      <c r="H28" s="21">
        <f t="shared" si="0"/>
        <v>114.71312150380227</v>
      </c>
    </row>
    <row r="29" spans="1:8" s="20" customFormat="1" x14ac:dyDescent="0.25">
      <c r="A29" s="12"/>
      <c r="B29" s="18"/>
      <c r="C29" s="12"/>
      <c r="D29" s="18"/>
      <c r="E29" s="13"/>
      <c r="F29" s="12" t="s">
        <v>36</v>
      </c>
      <c r="G29" s="21">
        <v>4.0513048415492962E-2</v>
      </c>
      <c r="H29" s="21">
        <f t="shared" si="0"/>
        <v>104.90447315672051</v>
      </c>
    </row>
    <row r="30" spans="1:8" s="20" customFormat="1" x14ac:dyDescent="0.25">
      <c r="A30" s="12"/>
      <c r="B30" s="18" t="s">
        <v>24</v>
      </c>
      <c r="C30" s="12" t="s">
        <v>25</v>
      </c>
      <c r="D30" s="18" t="s">
        <v>23</v>
      </c>
      <c r="E30" s="13" t="s">
        <v>25</v>
      </c>
      <c r="F30" s="12" t="s">
        <v>34</v>
      </c>
      <c r="G30" s="21">
        <v>3.9591746297127486E-2</v>
      </c>
      <c r="H30" s="21">
        <f t="shared" si="0"/>
        <v>107.34560602870785</v>
      </c>
    </row>
    <row r="31" spans="1:8" s="20" customFormat="1" x14ac:dyDescent="0.25">
      <c r="A31" s="12"/>
      <c r="B31" s="18"/>
      <c r="C31" s="12"/>
      <c r="D31" s="18"/>
      <c r="E31" s="13"/>
      <c r="F31" s="12" t="s">
        <v>35</v>
      </c>
      <c r="G31" s="21">
        <v>3.7048943872206717E-2</v>
      </c>
      <c r="H31" s="21">
        <f t="shared" si="0"/>
        <v>114.71312150380227</v>
      </c>
    </row>
    <row r="32" spans="1:8" s="20" customFormat="1" x14ac:dyDescent="0.25">
      <c r="A32" s="12"/>
      <c r="B32" s="18"/>
      <c r="C32" s="12"/>
      <c r="D32" s="18"/>
      <c r="E32" s="13"/>
      <c r="F32" s="12" t="s">
        <v>36</v>
      </c>
      <c r="G32" s="21">
        <v>4.0513048415492962E-2</v>
      </c>
      <c r="H32" s="21">
        <f t="shared" si="0"/>
        <v>104.90447315672051</v>
      </c>
    </row>
    <row r="33" spans="1:8" s="20" customFormat="1" x14ac:dyDescent="0.25">
      <c r="A33" s="12"/>
      <c r="B33" s="18" t="s">
        <v>26</v>
      </c>
      <c r="C33" s="12" t="s">
        <v>25</v>
      </c>
      <c r="D33" s="18" t="s">
        <v>23</v>
      </c>
      <c r="E33" s="13" t="s">
        <v>22</v>
      </c>
      <c r="F33" s="12" t="s">
        <v>34</v>
      </c>
      <c r="G33" s="21">
        <v>3.9591746297127486E-2</v>
      </c>
      <c r="H33" s="21">
        <f t="shared" si="0"/>
        <v>107.34560602870785</v>
      </c>
    </row>
    <row r="34" spans="1:8" s="20" customFormat="1" x14ac:dyDescent="0.25">
      <c r="A34" s="12"/>
      <c r="B34" s="18"/>
      <c r="C34" s="12"/>
      <c r="D34" s="18"/>
      <c r="E34" s="13"/>
      <c r="F34" s="12" t="s">
        <v>35</v>
      </c>
      <c r="G34" s="21">
        <v>3.7048943872206717E-2</v>
      </c>
      <c r="H34" s="21">
        <f t="shared" si="0"/>
        <v>114.71312150380227</v>
      </c>
    </row>
    <row r="35" spans="1:8" s="20" customFormat="1" x14ac:dyDescent="0.25">
      <c r="A35" s="12"/>
      <c r="B35" s="18"/>
      <c r="C35" s="12"/>
      <c r="D35" s="18"/>
      <c r="E35" s="13"/>
      <c r="F35" s="12" t="s">
        <v>36</v>
      </c>
      <c r="G35" s="21">
        <v>4.0513048415492962E-2</v>
      </c>
      <c r="H35" s="21">
        <f t="shared" si="0"/>
        <v>104.90447315672051</v>
      </c>
    </row>
    <row r="36" spans="1:8" s="20" customFormat="1" x14ac:dyDescent="0.25">
      <c r="A36" s="12"/>
      <c r="B36" s="18" t="s">
        <v>27</v>
      </c>
      <c r="C36" s="12" t="s">
        <v>25</v>
      </c>
      <c r="D36" s="18" t="s">
        <v>25</v>
      </c>
      <c r="E36" s="13" t="s">
        <v>23</v>
      </c>
      <c r="F36" s="12" t="s">
        <v>34</v>
      </c>
      <c r="G36" s="21">
        <v>7.9183492594254973E-2</v>
      </c>
      <c r="H36" s="21">
        <f t="shared" si="0"/>
        <v>53.672803014353924</v>
      </c>
    </row>
    <row r="37" spans="1:8" s="20" customFormat="1" x14ac:dyDescent="0.25">
      <c r="A37" s="12"/>
      <c r="B37" s="18"/>
      <c r="C37" s="12"/>
      <c r="D37" s="18"/>
      <c r="E37" s="13"/>
      <c r="F37" s="12" t="s">
        <v>35</v>
      </c>
      <c r="G37" s="21">
        <v>7.4097887744413435E-2</v>
      </c>
      <c r="H37" s="21">
        <f t="shared" si="0"/>
        <v>57.356560751901135</v>
      </c>
    </row>
    <row r="38" spans="1:8" s="20" customFormat="1" x14ac:dyDescent="0.25">
      <c r="A38" s="12"/>
      <c r="B38" s="18"/>
      <c r="C38" s="12"/>
      <c r="D38" s="18"/>
      <c r="E38" s="13"/>
      <c r="F38" s="12" t="s">
        <v>36</v>
      </c>
      <c r="G38" s="21">
        <v>8.1026096830985925E-2</v>
      </c>
      <c r="H38" s="21">
        <f t="shared" si="0"/>
        <v>52.452236578360257</v>
      </c>
    </row>
    <row r="39" spans="1:8" s="20" customFormat="1" x14ac:dyDescent="0.25">
      <c r="A39" s="12"/>
      <c r="B39" s="18" t="s">
        <v>28</v>
      </c>
      <c r="C39" s="12" t="s">
        <v>25</v>
      </c>
      <c r="D39" s="18" t="s">
        <v>25</v>
      </c>
      <c r="E39" s="13" t="s">
        <v>25</v>
      </c>
      <c r="F39" s="12" t="s">
        <v>34</v>
      </c>
      <c r="G39" s="21">
        <v>7.9183492594254973E-2</v>
      </c>
      <c r="H39" s="21">
        <f t="shared" si="0"/>
        <v>53.672803014353924</v>
      </c>
    </row>
    <row r="40" spans="1:8" s="20" customFormat="1" x14ac:dyDescent="0.25">
      <c r="A40" s="12"/>
      <c r="B40" s="18"/>
      <c r="C40" s="12"/>
      <c r="D40" s="18"/>
      <c r="E40" s="13"/>
      <c r="F40" s="12" t="s">
        <v>35</v>
      </c>
      <c r="G40" s="21">
        <v>7.4097887744413435E-2</v>
      </c>
      <c r="H40" s="21">
        <f t="shared" si="0"/>
        <v>57.356560751901135</v>
      </c>
    </row>
    <row r="41" spans="1:8" s="20" customFormat="1" x14ac:dyDescent="0.25">
      <c r="A41" s="12"/>
      <c r="B41" s="18"/>
      <c r="C41" s="12"/>
      <c r="D41" s="18"/>
      <c r="E41" s="13"/>
      <c r="F41" s="12" t="s">
        <v>36</v>
      </c>
      <c r="G41" s="21">
        <v>8.1026096830985925E-2</v>
      </c>
      <c r="H41" s="21">
        <f t="shared" si="0"/>
        <v>52.452236578360257</v>
      </c>
    </row>
    <row r="42" spans="1:8" s="20" customFormat="1" x14ac:dyDescent="0.25">
      <c r="A42" s="12"/>
      <c r="B42" s="18" t="s">
        <v>29</v>
      </c>
      <c r="C42" s="12" t="s">
        <v>25</v>
      </c>
      <c r="D42" s="18" t="s">
        <v>25</v>
      </c>
      <c r="E42" s="13" t="s">
        <v>22</v>
      </c>
      <c r="F42" s="12" t="s">
        <v>34</v>
      </c>
      <c r="G42" s="21">
        <v>7.9183492594254973E-2</v>
      </c>
      <c r="H42" s="21">
        <f t="shared" si="0"/>
        <v>53.672803014353924</v>
      </c>
    </row>
    <row r="43" spans="1:8" s="20" customFormat="1" x14ac:dyDescent="0.25">
      <c r="A43" s="12"/>
      <c r="B43" s="18"/>
      <c r="C43" s="12"/>
      <c r="D43" s="18"/>
      <c r="E43" s="13"/>
      <c r="F43" s="12" t="s">
        <v>35</v>
      </c>
      <c r="G43" s="21">
        <v>7.4097887744413435E-2</v>
      </c>
      <c r="H43" s="21">
        <f t="shared" si="0"/>
        <v>57.356560751901135</v>
      </c>
    </row>
    <row r="44" spans="1:8" s="20" customFormat="1" x14ac:dyDescent="0.25">
      <c r="A44" s="12"/>
      <c r="B44" s="18"/>
      <c r="C44" s="12"/>
      <c r="D44" s="18"/>
      <c r="E44" s="13"/>
      <c r="F44" s="12" t="s">
        <v>36</v>
      </c>
      <c r="G44" s="21">
        <v>8.1026096830985925E-2</v>
      </c>
      <c r="H44" s="21">
        <f t="shared" si="0"/>
        <v>52.452236578360257</v>
      </c>
    </row>
    <row r="45" spans="1:8" s="20" customFormat="1" x14ac:dyDescent="0.25">
      <c r="A45" s="12"/>
      <c r="B45" s="18" t="s">
        <v>21</v>
      </c>
      <c r="C45" s="12" t="s">
        <v>23</v>
      </c>
      <c r="D45" s="18" t="s">
        <v>23</v>
      </c>
      <c r="E45" s="13" t="s">
        <v>23</v>
      </c>
      <c r="F45" s="12" t="s">
        <v>34</v>
      </c>
      <c r="G45" s="21">
        <v>5.2788995062836653E-3</v>
      </c>
      <c r="H45" s="21">
        <f t="shared" si="0"/>
        <v>805.09204521530876</v>
      </c>
    </row>
    <row r="46" spans="1:8" s="20" customFormat="1" x14ac:dyDescent="0.25">
      <c r="A46" s="12"/>
      <c r="B46" s="18"/>
      <c r="C46" s="12"/>
      <c r="D46" s="18"/>
      <c r="E46" s="13"/>
      <c r="F46" s="12" t="s">
        <v>35</v>
      </c>
      <c r="G46" s="21">
        <v>4.9398591829608951E-3</v>
      </c>
      <c r="H46" s="21">
        <f t="shared" si="0"/>
        <v>860.34841127851712</v>
      </c>
    </row>
    <row r="47" spans="1:8" s="20" customFormat="1" x14ac:dyDescent="0.25">
      <c r="A47" s="12"/>
      <c r="B47" s="18"/>
      <c r="C47" s="12"/>
      <c r="D47" s="18"/>
      <c r="E47" s="13"/>
      <c r="F47" s="12" t="s">
        <v>36</v>
      </c>
      <c r="G47" s="21">
        <v>5.4017397887323954E-3</v>
      </c>
      <c r="H47" s="21">
        <f t="shared" si="0"/>
        <v>786.78354867540384</v>
      </c>
    </row>
    <row r="48" spans="1:8" s="20" customFormat="1" x14ac:dyDescent="0.25">
      <c r="A48" s="12"/>
      <c r="B48" s="18" t="s">
        <v>24</v>
      </c>
      <c r="C48" s="12" t="s">
        <v>23</v>
      </c>
      <c r="D48" s="18" t="s">
        <v>23</v>
      </c>
      <c r="E48" s="13" t="s">
        <v>25</v>
      </c>
      <c r="F48" s="12" t="s">
        <v>34</v>
      </c>
      <c r="G48" s="21">
        <v>5.2788995062836653E-3</v>
      </c>
      <c r="H48" s="21">
        <f t="shared" si="0"/>
        <v>805.09204521530876</v>
      </c>
    </row>
    <row r="49" spans="1:8" s="20" customFormat="1" x14ac:dyDescent="0.25">
      <c r="A49" s="12"/>
      <c r="B49" s="18"/>
      <c r="C49" s="12"/>
      <c r="D49" s="18"/>
      <c r="E49" s="13"/>
      <c r="F49" s="12" t="s">
        <v>35</v>
      </c>
      <c r="G49" s="21">
        <v>4.9398591829608951E-3</v>
      </c>
      <c r="H49" s="21">
        <f t="shared" si="0"/>
        <v>860.34841127851712</v>
      </c>
    </row>
    <row r="50" spans="1:8" s="20" customFormat="1" x14ac:dyDescent="0.25">
      <c r="A50" s="12"/>
      <c r="B50" s="18"/>
      <c r="C50" s="12"/>
      <c r="D50" s="18"/>
      <c r="E50" s="13"/>
      <c r="F50" s="12" t="s">
        <v>36</v>
      </c>
      <c r="G50" s="21">
        <v>5.4017397887323954E-3</v>
      </c>
      <c r="H50" s="21">
        <f t="shared" si="0"/>
        <v>786.78354867540384</v>
      </c>
    </row>
    <row r="51" spans="1:8" s="20" customFormat="1" x14ac:dyDescent="0.25">
      <c r="A51" s="12"/>
      <c r="B51" s="18" t="s">
        <v>26</v>
      </c>
      <c r="C51" s="12" t="s">
        <v>23</v>
      </c>
      <c r="D51" s="18" t="s">
        <v>23</v>
      </c>
      <c r="E51" s="13" t="s">
        <v>22</v>
      </c>
      <c r="F51" s="12" t="s">
        <v>34</v>
      </c>
      <c r="G51" s="21">
        <v>5.2788995062836653E-3</v>
      </c>
      <c r="H51" s="21">
        <f t="shared" si="0"/>
        <v>805.09204521530876</v>
      </c>
    </row>
    <row r="52" spans="1:8" s="20" customFormat="1" x14ac:dyDescent="0.25">
      <c r="A52" s="12"/>
      <c r="B52" s="18"/>
      <c r="C52" s="12"/>
      <c r="D52" s="18"/>
      <c r="E52" s="13"/>
      <c r="F52" s="12" t="s">
        <v>35</v>
      </c>
      <c r="G52" s="21">
        <v>4.9398591829608951E-3</v>
      </c>
      <c r="H52" s="21">
        <f t="shared" si="0"/>
        <v>860.34841127851712</v>
      </c>
    </row>
    <row r="53" spans="1:8" s="20" customFormat="1" x14ac:dyDescent="0.25">
      <c r="A53" s="12"/>
      <c r="B53" s="18"/>
      <c r="C53" s="12"/>
      <c r="D53" s="18"/>
      <c r="E53" s="13"/>
      <c r="F53" s="12" t="s">
        <v>36</v>
      </c>
      <c r="G53" s="21">
        <v>5.4017397887323954E-3</v>
      </c>
      <c r="H53" s="21">
        <f t="shared" si="0"/>
        <v>786.78354867540384</v>
      </c>
    </row>
    <row r="54" spans="1:8" s="20" customFormat="1" x14ac:dyDescent="0.25">
      <c r="A54" s="12"/>
      <c r="B54" s="18" t="s">
        <v>27</v>
      </c>
      <c r="C54" s="12" t="s">
        <v>23</v>
      </c>
      <c r="D54" s="18" t="s">
        <v>25</v>
      </c>
      <c r="E54" s="13" t="s">
        <v>23</v>
      </c>
      <c r="F54" s="12" t="s">
        <v>34</v>
      </c>
      <c r="G54" s="21">
        <v>1.0557799012567331E-2</v>
      </c>
      <c r="H54" s="21">
        <f t="shared" si="0"/>
        <v>402.54602260765438</v>
      </c>
    </row>
    <row r="55" spans="1:8" s="20" customFormat="1" x14ac:dyDescent="0.25">
      <c r="A55" s="12"/>
      <c r="B55" s="18"/>
      <c r="C55" s="12"/>
      <c r="D55" s="18"/>
      <c r="E55" s="13"/>
      <c r="F55" s="12" t="s">
        <v>35</v>
      </c>
      <c r="G55" s="21">
        <v>9.8797183659217903E-3</v>
      </c>
      <c r="H55" s="21">
        <f t="shared" si="0"/>
        <v>430.17420563925856</v>
      </c>
    </row>
    <row r="56" spans="1:8" s="20" customFormat="1" x14ac:dyDescent="0.25">
      <c r="A56" s="12"/>
      <c r="B56" s="18"/>
      <c r="C56" s="12"/>
      <c r="D56" s="18"/>
      <c r="E56" s="13"/>
      <c r="F56" s="12" t="s">
        <v>36</v>
      </c>
      <c r="G56" s="21">
        <v>1.0803479577464791E-2</v>
      </c>
      <c r="H56" s="21">
        <f t="shared" si="0"/>
        <v>393.39177433770192</v>
      </c>
    </row>
    <row r="57" spans="1:8" s="20" customFormat="1" x14ac:dyDescent="0.25">
      <c r="A57" s="12"/>
      <c r="B57" s="18" t="s">
        <v>28</v>
      </c>
      <c r="C57" s="12" t="s">
        <v>23</v>
      </c>
      <c r="D57" s="18" t="s">
        <v>25</v>
      </c>
      <c r="E57" s="13" t="s">
        <v>25</v>
      </c>
      <c r="F57" s="12" t="s">
        <v>34</v>
      </c>
      <c r="G57" s="21">
        <v>1.0557799012567331E-2</v>
      </c>
      <c r="H57" s="21">
        <f t="shared" si="0"/>
        <v>402.54602260765438</v>
      </c>
    </row>
    <row r="58" spans="1:8" s="20" customFormat="1" x14ac:dyDescent="0.25">
      <c r="A58" s="12"/>
      <c r="B58" s="18"/>
      <c r="C58" s="12"/>
      <c r="D58" s="18"/>
      <c r="E58" s="13"/>
      <c r="F58" s="12" t="s">
        <v>35</v>
      </c>
      <c r="G58" s="21">
        <v>9.8797183659217903E-3</v>
      </c>
      <c r="H58" s="21">
        <f t="shared" si="0"/>
        <v>430.17420563925856</v>
      </c>
    </row>
    <row r="59" spans="1:8" s="20" customFormat="1" x14ac:dyDescent="0.25">
      <c r="A59" s="12"/>
      <c r="B59" s="18"/>
      <c r="C59" s="12"/>
      <c r="D59" s="18"/>
      <c r="E59" s="13"/>
      <c r="F59" s="12" t="s">
        <v>36</v>
      </c>
      <c r="G59" s="21">
        <v>1.0803479577464791E-2</v>
      </c>
      <c r="H59" s="21">
        <f t="shared" si="0"/>
        <v>393.39177433770192</v>
      </c>
    </row>
    <row r="60" spans="1:8" s="20" customFormat="1" x14ac:dyDescent="0.25">
      <c r="A60" s="12"/>
      <c r="B60" s="18" t="s">
        <v>29</v>
      </c>
      <c r="C60" s="12" t="s">
        <v>23</v>
      </c>
      <c r="D60" s="18" t="s">
        <v>25</v>
      </c>
      <c r="E60" s="13" t="s">
        <v>22</v>
      </c>
      <c r="F60" s="12" t="s">
        <v>34</v>
      </c>
      <c r="G60" s="21">
        <v>1.0557799012567331E-2</v>
      </c>
      <c r="H60" s="21">
        <f t="shared" si="0"/>
        <v>402.54602260765438</v>
      </c>
    </row>
    <row r="61" spans="1:8" s="20" customFormat="1" x14ac:dyDescent="0.25">
      <c r="A61" s="12"/>
      <c r="B61" s="18"/>
      <c r="C61" s="12"/>
      <c r="D61" s="18"/>
      <c r="E61" s="13"/>
      <c r="F61" s="12" t="s">
        <v>35</v>
      </c>
      <c r="G61" s="21">
        <v>9.8797183659217903E-3</v>
      </c>
      <c r="H61" s="21">
        <f t="shared" si="0"/>
        <v>430.17420563925856</v>
      </c>
    </row>
    <row r="62" spans="1:8" s="20" customFormat="1" ht="15.75" thickBot="1" x14ac:dyDescent="0.3">
      <c r="A62" s="14"/>
      <c r="B62" s="15"/>
      <c r="C62" s="14"/>
      <c r="D62" s="15"/>
      <c r="E62" s="16"/>
      <c r="F62" s="14" t="s">
        <v>36</v>
      </c>
      <c r="G62" s="22">
        <v>1.0803479577464791E-2</v>
      </c>
      <c r="H62" s="22">
        <f t="shared" si="0"/>
        <v>393.39177433770192</v>
      </c>
    </row>
  </sheetData>
  <sheetProtection algorithmName="SHA-512" hashValue="Y2WqJROPEXcGgXcz7ZLAzUDNiSL2h2djMXfOzT3+bvfZ3XPyyzcVbZ0JTNUDX6XobZV40STHPWt6l3rKxK2XJQ==" saltValue="0qSQtICvxDEVx1qW+eXlhg==" spinCount="100000" sheet="1" objects="1" scenarios="1"/>
  <mergeCells count="6">
    <mergeCell ref="I4:J4"/>
    <mergeCell ref="A7:A8"/>
    <mergeCell ref="B7:B8"/>
    <mergeCell ref="C7:E7"/>
    <mergeCell ref="F7:F8"/>
    <mergeCell ref="G7:G8"/>
  </mergeCells>
  <conditionalFormatting sqref="H9:H62">
    <cfRule type="cellIs" dxfId="24" priority="1" operator="lessThan">
      <formula>$J$5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45"/>
  <dimension ref="A1:N90"/>
  <sheetViews>
    <sheetView zoomScale="90" zoomScaleNormal="90" workbookViewId="0">
      <selection activeCell="J13" sqref="J13"/>
    </sheetView>
  </sheetViews>
  <sheetFormatPr defaultColWidth="8.85546875" defaultRowHeight="15" x14ac:dyDescent="0.25"/>
  <cols>
    <col min="1" max="1" width="24.140625" style="8" customWidth="1"/>
    <col min="2" max="5" width="8.85546875" style="8"/>
    <col min="6" max="6" width="19.28515625" style="8" customWidth="1"/>
    <col min="7" max="8" width="15.28515625" style="20" customWidth="1"/>
    <col min="9" max="9" width="30.140625" style="20" customWidth="1"/>
    <col min="10" max="14" width="15.28515625" style="20" customWidth="1"/>
    <col min="15" max="16384" width="8.85546875" style="8"/>
  </cols>
  <sheetData>
    <row r="1" spans="1:14" x14ac:dyDescent="0.25">
      <c r="A1" s="7" t="s">
        <v>0</v>
      </c>
    </row>
    <row r="2" spans="1:14" x14ac:dyDescent="0.25">
      <c r="A2" s="8" t="s">
        <v>40</v>
      </c>
    </row>
    <row r="3" spans="1:14" ht="15.75" thickBot="1" x14ac:dyDescent="0.3">
      <c r="A3" s="7" t="s">
        <v>1</v>
      </c>
    </row>
    <row r="4" spans="1:14" ht="15.75" thickBot="1" x14ac:dyDescent="0.3">
      <c r="A4" s="8" t="s">
        <v>37</v>
      </c>
      <c r="I4" s="60" t="s">
        <v>141</v>
      </c>
      <c r="J4" s="61"/>
    </row>
    <row r="5" spans="1:14" ht="30.75" thickBot="1" x14ac:dyDescent="0.3">
      <c r="A5" s="62" t="s">
        <v>135</v>
      </c>
      <c r="B5" s="63">
        <v>4.25</v>
      </c>
      <c r="I5" s="64" t="s">
        <v>142</v>
      </c>
      <c r="J5" s="65">
        <v>10</v>
      </c>
    </row>
    <row r="6" spans="1:14" ht="15.75" thickBot="1" x14ac:dyDescent="0.3">
      <c r="G6" s="8"/>
      <c r="H6" s="8"/>
      <c r="I6" s="8"/>
      <c r="J6" s="8"/>
      <c r="K6" s="8"/>
      <c r="L6" s="8"/>
      <c r="M6" s="8"/>
      <c r="N6" s="8"/>
    </row>
    <row r="7" spans="1:14" ht="15.75" thickBot="1" x14ac:dyDescent="0.3">
      <c r="A7" s="46" t="s">
        <v>14</v>
      </c>
      <c r="B7" s="48" t="s">
        <v>15</v>
      </c>
      <c r="C7" s="50" t="s">
        <v>16</v>
      </c>
      <c r="D7" s="51"/>
      <c r="E7" s="52"/>
      <c r="F7" s="53" t="s">
        <v>17</v>
      </c>
      <c r="G7" s="55" t="s">
        <v>55</v>
      </c>
      <c r="H7" s="27" t="s">
        <v>136</v>
      </c>
      <c r="I7" s="8"/>
      <c r="J7" s="8"/>
      <c r="K7" s="8"/>
      <c r="L7" s="8"/>
      <c r="M7" s="8"/>
      <c r="N7" s="8"/>
    </row>
    <row r="8" spans="1:14" ht="45.75" thickBot="1" x14ac:dyDescent="0.3">
      <c r="A8" s="47"/>
      <c r="B8" s="49"/>
      <c r="C8" s="38" t="s">
        <v>18</v>
      </c>
      <c r="D8" s="10" t="s">
        <v>19</v>
      </c>
      <c r="E8" s="11" t="s">
        <v>20</v>
      </c>
      <c r="F8" s="54"/>
      <c r="G8" s="57"/>
      <c r="H8" s="28" t="s">
        <v>137</v>
      </c>
      <c r="I8" s="8"/>
      <c r="J8" s="8"/>
      <c r="K8" s="8"/>
      <c r="L8" s="8"/>
      <c r="M8" s="8"/>
      <c r="N8" s="8"/>
    </row>
    <row r="9" spans="1:14" ht="15.75" thickTop="1" x14ac:dyDescent="0.25">
      <c r="A9" s="8" t="s">
        <v>40</v>
      </c>
      <c r="B9" s="8" t="s">
        <v>21</v>
      </c>
      <c r="C9" s="12" t="s">
        <v>22</v>
      </c>
      <c r="D9" s="8" t="s">
        <v>23</v>
      </c>
      <c r="E9" s="13" t="s">
        <v>23</v>
      </c>
      <c r="F9" s="12" t="s">
        <v>34</v>
      </c>
      <c r="G9" s="21">
        <v>0.70646017000603911</v>
      </c>
      <c r="H9" s="21">
        <f>$B$5/G9</f>
        <v>6.0159088656953852</v>
      </c>
      <c r="I9" s="8"/>
      <c r="J9" s="8"/>
      <c r="K9" s="8"/>
      <c r="L9" s="8"/>
      <c r="M9" s="8"/>
      <c r="N9" s="8"/>
    </row>
    <row r="10" spans="1:14" x14ac:dyDescent="0.25">
      <c r="A10" s="12"/>
      <c r="C10" s="12"/>
      <c r="E10" s="13"/>
      <c r="F10" s="12" t="s">
        <v>35</v>
      </c>
      <c r="G10" s="21">
        <v>0.66108736376708743</v>
      </c>
      <c r="H10" s="21">
        <f t="shared" ref="H10:H73" si="0">$B$5/G10</f>
        <v>6.4288023534168603</v>
      </c>
      <c r="I10" s="8"/>
      <c r="J10" s="8"/>
      <c r="K10" s="8"/>
      <c r="L10" s="8"/>
      <c r="M10" s="8"/>
      <c r="N10" s="8"/>
    </row>
    <row r="11" spans="1:14" x14ac:dyDescent="0.25">
      <c r="A11" s="12"/>
      <c r="C11" s="12"/>
      <c r="E11" s="13"/>
      <c r="F11" s="12" t="s">
        <v>36</v>
      </c>
      <c r="G11" s="21">
        <v>0.7228995370974225</v>
      </c>
      <c r="H11" s="21">
        <f t="shared" si="0"/>
        <v>5.8791018418196099</v>
      </c>
      <c r="I11" s="8"/>
      <c r="J11" s="8"/>
      <c r="K11" s="8"/>
      <c r="L11" s="8"/>
      <c r="M11" s="8"/>
      <c r="N11" s="8"/>
    </row>
    <row r="12" spans="1:14" x14ac:dyDescent="0.25">
      <c r="A12" s="12"/>
      <c r="B12" s="8" t="s">
        <v>24</v>
      </c>
      <c r="C12" s="12" t="s">
        <v>22</v>
      </c>
      <c r="D12" s="8" t="s">
        <v>23</v>
      </c>
      <c r="E12" s="13" t="s">
        <v>25</v>
      </c>
      <c r="F12" s="12" t="s">
        <v>34</v>
      </c>
      <c r="G12" s="21">
        <v>0.70646017000603911</v>
      </c>
      <c r="H12" s="21">
        <f t="shared" si="0"/>
        <v>6.0159088656953852</v>
      </c>
      <c r="I12" s="8"/>
      <c r="J12" s="8"/>
      <c r="K12" s="8"/>
      <c r="L12" s="8"/>
      <c r="M12" s="8"/>
      <c r="N12" s="8"/>
    </row>
    <row r="13" spans="1:14" x14ac:dyDescent="0.25">
      <c r="A13" s="12"/>
      <c r="C13" s="12"/>
      <c r="E13" s="13"/>
      <c r="F13" s="12" t="s">
        <v>35</v>
      </c>
      <c r="G13" s="21">
        <v>0.66108736376708743</v>
      </c>
      <c r="H13" s="21">
        <f t="shared" si="0"/>
        <v>6.4288023534168603</v>
      </c>
      <c r="I13" s="8"/>
      <c r="J13" s="8"/>
      <c r="K13" s="8"/>
      <c r="L13" s="8"/>
      <c r="M13" s="8"/>
      <c r="N13" s="8"/>
    </row>
    <row r="14" spans="1:14" x14ac:dyDescent="0.25">
      <c r="A14" s="12"/>
      <c r="C14" s="12"/>
      <c r="E14" s="13"/>
      <c r="F14" s="12" t="s">
        <v>36</v>
      </c>
      <c r="G14" s="21">
        <v>0.7228995370974225</v>
      </c>
      <c r="H14" s="21">
        <f t="shared" si="0"/>
        <v>5.8791018418196099</v>
      </c>
      <c r="I14" s="8"/>
      <c r="J14" s="8"/>
      <c r="K14" s="8"/>
      <c r="L14" s="8"/>
      <c r="M14" s="8"/>
      <c r="N14" s="8"/>
    </row>
    <row r="15" spans="1:14" x14ac:dyDescent="0.25">
      <c r="A15" s="12"/>
      <c r="B15" s="8" t="s">
        <v>26</v>
      </c>
      <c r="C15" s="12" t="s">
        <v>22</v>
      </c>
      <c r="D15" s="8" t="s">
        <v>23</v>
      </c>
      <c r="E15" s="13" t="s">
        <v>22</v>
      </c>
      <c r="F15" s="12" t="s">
        <v>34</v>
      </c>
      <c r="G15" s="21">
        <v>0.70646017000603911</v>
      </c>
      <c r="H15" s="21">
        <f t="shared" si="0"/>
        <v>6.0159088656953852</v>
      </c>
      <c r="I15" s="8"/>
      <c r="J15" s="8"/>
      <c r="K15" s="8"/>
      <c r="L15" s="8"/>
      <c r="M15" s="8"/>
      <c r="N15" s="8"/>
    </row>
    <row r="16" spans="1:14" x14ac:dyDescent="0.25">
      <c r="A16" s="12"/>
      <c r="C16" s="12"/>
      <c r="E16" s="13"/>
      <c r="F16" s="12" t="s">
        <v>35</v>
      </c>
      <c r="G16" s="21">
        <v>0.66108736376708743</v>
      </c>
      <c r="H16" s="21">
        <f t="shared" si="0"/>
        <v>6.4288023534168603</v>
      </c>
      <c r="I16" s="8"/>
      <c r="J16" s="8"/>
      <c r="K16" s="8"/>
      <c r="L16" s="8"/>
      <c r="M16" s="8"/>
      <c r="N16" s="8"/>
    </row>
    <row r="17" spans="1:14" x14ac:dyDescent="0.25">
      <c r="A17" s="12"/>
      <c r="C17" s="12"/>
      <c r="E17" s="13"/>
      <c r="F17" s="12" t="s">
        <v>36</v>
      </c>
      <c r="G17" s="21">
        <v>0.7228995370974225</v>
      </c>
      <c r="H17" s="21">
        <f t="shared" si="0"/>
        <v>5.8791018418196099</v>
      </c>
      <c r="I17" s="8"/>
      <c r="J17" s="8"/>
      <c r="K17" s="8"/>
      <c r="L17" s="8"/>
      <c r="M17" s="8"/>
      <c r="N17" s="8"/>
    </row>
    <row r="18" spans="1:14" x14ac:dyDescent="0.25">
      <c r="A18" s="12"/>
      <c r="B18" s="8" t="s">
        <v>27</v>
      </c>
      <c r="C18" s="12" t="s">
        <v>22</v>
      </c>
      <c r="D18" s="8" t="s">
        <v>25</v>
      </c>
      <c r="E18" s="13" t="s">
        <v>23</v>
      </c>
      <c r="F18" s="12" t="s">
        <v>34</v>
      </c>
      <c r="G18" s="21">
        <v>6.0049114450513317</v>
      </c>
      <c r="H18" s="21">
        <f t="shared" si="0"/>
        <v>0.70775398419945723</v>
      </c>
      <c r="I18" s="8"/>
      <c r="J18" s="8"/>
      <c r="K18" s="8"/>
      <c r="L18" s="8"/>
      <c r="M18" s="8"/>
      <c r="N18" s="8"/>
    </row>
    <row r="19" spans="1:14" x14ac:dyDescent="0.25">
      <c r="A19" s="12"/>
      <c r="C19" s="12"/>
      <c r="E19" s="13"/>
      <c r="F19" s="12" t="s">
        <v>35</v>
      </c>
      <c r="G19" s="21">
        <v>5.6192425920202416</v>
      </c>
      <c r="H19" s="21">
        <f t="shared" si="0"/>
        <v>0.7563296886372779</v>
      </c>
      <c r="I19" s="8"/>
      <c r="J19" s="8"/>
      <c r="K19" s="8"/>
      <c r="L19" s="8"/>
      <c r="M19" s="8"/>
      <c r="N19" s="8"/>
    </row>
    <row r="20" spans="1:14" x14ac:dyDescent="0.25">
      <c r="A20" s="12"/>
      <c r="C20" s="12"/>
      <c r="E20" s="13"/>
      <c r="F20" s="12" t="s">
        <v>36</v>
      </c>
      <c r="G20" s="21">
        <v>6.1446460653280912</v>
      </c>
      <c r="H20" s="21">
        <f t="shared" si="0"/>
        <v>0.69165904021407176</v>
      </c>
      <c r="I20" s="8"/>
      <c r="J20" s="8"/>
      <c r="K20" s="8"/>
      <c r="L20" s="8"/>
      <c r="M20" s="8"/>
      <c r="N20" s="8"/>
    </row>
    <row r="21" spans="1:14" x14ac:dyDescent="0.25">
      <c r="A21" s="12"/>
      <c r="B21" s="8" t="s">
        <v>28</v>
      </c>
      <c r="C21" s="12" t="s">
        <v>22</v>
      </c>
      <c r="D21" s="8" t="s">
        <v>25</v>
      </c>
      <c r="E21" s="13" t="s">
        <v>25</v>
      </c>
      <c r="F21" s="12" t="s">
        <v>34</v>
      </c>
      <c r="G21" s="21">
        <v>6.0049114450513317</v>
      </c>
      <c r="H21" s="21">
        <f t="shared" si="0"/>
        <v>0.70775398419945723</v>
      </c>
      <c r="I21" s="8"/>
      <c r="J21" s="8"/>
      <c r="K21" s="8"/>
      <c r="L21" s="8"/>
      <c r="M21" s="8"/>
      <c r="N21" s="8"/>
    </row>
    <row r="22" spans="1:14" x14ac:dyDescent="0.25">
      <c r="A22" s="12"/>
      <c r="C22" s="12"/>
      <c r="E22" s="13"/>
      <c r="F22" s="12" t="s">
        <v>35</v>
      </c>
      <c r="G22" s="21">
        <v>5.6192425920202416</v>
      </c>
      <c r="H22" s="21">
        <f t="shared" si="0"/>
        <v>0.7563296886372779</v>
      </c>
      <c r="I22" s="8"/>
      <c r="J22" s="8"/>
      <c r="K22" s="8"/>
      <c r="L22" s="8"/>
      <c r="M22" s="8"/>
      <c r="N22" s="8"/>
    </row>
    <row r="23" spans="1:14" x14ac:dyDescent="0.25">
      <c r="A23" s="12"/>
      <c r="C23" s="12"/>
      <c r="E23" s="13"/>
      <c r="F23" s="12" t="s">
        <v>36</v>
      </c>
      <c r="G23" s="21">
        <v>6.1446460653280912</v>
      </c>
      <c r="H23" s="21">
        <f t="shared" si="0"/>
        <v>0.69165904021407176</v>
      </c>
      <c r="I23" s="8"/>
      <c r="J23" s="8"/>
      <c r="K23" s="8"/>
      <c r="L23" s="8"/>
      <c r="M23" s="8"/>
      <c r="N23" s="8"/>
    </row>
    <row r="24" spans="1:14" x14ac:dyDescent="0.25">
      <c r="A24" s="12"/>
      <c r="B24" s="8" t="s">
        <v>29</v>
      </c>
      <c r="C24" s="12" t="s">
        <v>22</v>
      </c>
      <c r="D24" s="8" t="s">
        <v>25</v>
      </c>
      <c r="E24" s="13" t="s">
        <v>22</v>
      </c>
      <c r="F24" s="12" t="s">
        <v>34</v>
      </c>
      <c r="G24" s="21">
        <v>6.0049114450513317</v>
      </c>
      <c r="H24" s="21">
        <f t="shared" si="0"/>
        <v>0.70775398419945723</v>
      </c>
      <c r="I24" s="8"/>
      <c r="J24" s="8"/>
      <c r="K24" s="8"/>
      <c r="L24" s="8"/>
      <c r="M24" s="8"/>
      <c r="N24" s="8"/>
    </row>
    <row r="25" spans="1:14" x14ac:dyDescent="0.25">
      <c r="A25" s="12"/>
      <c r="C25" s="12"/>
      <c r="E25" s="13"/>
      <c r="F25" s="12" t="s">
        <v>35</v>
      </c>
      <c r="G25" s="21">
        <v>5.6192425920202416</v>
      </c>
      <c r="H25" s="21">
        <f t="shared" si="0"/>
        <v>0.7563296886372779</v>
      </c>
      <c r="I25" s="8"/>
      <c r="J25" s="8"/>
      <c r="K25" s="8"/>
      <c r="L25" s="8"/>
      <c r="M25" s="8"/>
      <c r="N25" s="8"/>
    </row>
    <row r="26" spans="1:14" x14ac:dyDescent="0.25">
      <c r="A26" s="12"/>
      <c r="C26" s="12"/>
      <c r="E26" s="13"/>
      <c r="F26" s="12" t="s">
        <v>36</v>
      </c>
      <c r="G26" s="21">
        <v>6.1446460653280912</v>
      </c>
      <c r="H26" s="21">
        <f t="shared" si="0"/>
        <v>0.69165904021407176</v>
      </c>
      <c r="I26" s="8"/>
      <c r="J26" s="8"/>
      <c r="K26" s="8"/>
      <c r="L26" s="8"/>
      <c r="M26" s="8"/>
      <c r="N26" s="8"/>
    </row>
    <row r="27" spans="1:14" x14ac:dyDescent="0.25">
      <c r="A27" s="12"/>
      <c r="B27" s="8" t="s">
        <v>30</v>
      </c>
      <c r="C27" s="12" t="s">
        <v>22</v>
      </c>
      <c r="D27" s="8" t="s">
        <v>22</v>
      </c>
      <c r="E27" s="13" t="s">
        <v>23</v>
      </c>
      <c r="F27" s="12" t="s">
        <v>34</v>
      </c>
      <c r="G27" s="21">
        <v>7.0646017000603898</v>
      </c>
      <c r="H27" s="21">
        <f t="shared" si="0"/>
        <v>0.60159088656953863</v>
      </c>
      <c r="I27" s="8"/>
      <c r="J27" s="8"/>
      <c r="K27" s="8"/>
      <c r="L27" s="8"/>
      <c r="M27" s="8"/>
      <c r="N27" s="8"/>
    </row>
    <row r="28" spans="1:14" x14ac:dyDescent="0.25">
      <c r="A28" s="12"/>
      <c r="C28" s="12"/>
      <c r="E28" s="13"/>
      <c r="F28" s="12" t="s">
        <v>35</v>
      </c>
      <c r="G28" s="21">
        <v>6.6108736376708732</v>
      </c>
      <c r="H28" s="21">
        <f t="shared" si="0"/>
        <v>0.64288023534168615</v>
      </c>
      <c r="I28" s="8"/>
      <c r="J28" s="8"/>
      <c r="K28" s="8"/>
      <c r="L28" s="8"/>
      <c r="M28" s="8"/>
      <c r="N28" s="8"/>
    </row>
    <row r="29" spans="1:14" x14ac:dyDescent="0.25">
      <c r="A29" s="12"/>
      <c r="C29" s="12"/>
      <c r="E29" s="13"/>
      <c r="F29" s="12" t="s">
        <v>36</v>
      </c>
      <c r="G29" s="21">
        <v>7.228995370974225</v>
      </c>
      <c r="H29" s="21">
        <f t="shared" si="0"/>
        <v>0.58791018418196095</v>
      </c>
      <c r="I29" s="8"/>
      <c r="J29" s="8"/>
      <c r="K29" s="8"/>
      <c r="L29" s="8"/>
      <c r="M29" s="8"/>
      <c r="N29" s="8"/>
    </row>
    <row r="30" spans="1:14" x14ac:dyDescent="0.25">
      <c r="A30" s="12"/>
      <c r="B30" s="8" t="s">
        <v>31</v>
      </c>
      <c r="C30" s="12" t="s">
        <v>22</v>
      </c>
      <c r="D30" s="8" t="s">
        <v>22</v>
      </c>
      <c r="E30" s="13" t="s">
        <v>25</v>
      </c>
      <c r="F30" s="12" t="s">
        <v>34</v>
      </c>
      <c r="G30" s="21">
        <v>7.0646017000603898</v>
      </c>
      <c r="H30" s="21">
        <f t="shared" si="0"/>
        <v>0.60159088656953863</v>
      </c>
      <c r="I30" s="8"/>
      <c r="J30" s="8"/>
      <c r="K30" s="8"/>
      <c r="L30" s="8"/>
      <c r="M30" s="8"/>
      <c r="N30" s="8"/>
    </row>
    <row r="31" spans="1:14" x14ac:dyDescent="0.25">
      <c r="A31" s="12"/>
      <c r="C31" s="12"/>
      <c r="E31" s="13"/>
      <c r="F31" s="12" t="s">
        <v>35</v>
      </c>
      <c r="G31" s="21">
        <v>6.6108736376708732</v>
      </c>
      <c r="H31" s="21">
        <f t="shared" si="0"/>
        <v>0.64288023534168615</v>
      </c>
      <c r="I31" s="8"/>
      <c r="J31" s="8"/>
      <c r="K31" s="8"/>
      <c r="L31" s="8"/>
      <c r="M31" s="8"/>
      <c r="N31" s="8"/>
    </row>
    <row r="32" spans="1:14" x14ac:dyDescent="0.25">
      <c r="A32" s="12"/>
      <c r="C32" s="12"/>
      <c r="E32" s="13"/>
      <c r="F32" s="12" t="s">
        <v>36</v>
      </c>
      <c r="G32" s="21">
        <v>7.228995370974225</v>
      </c>
      <c r="H32" s="21">
        <f t="shared" si="0"/>
        <v>0.58791018418196095</v>
      </c>
      <c r="I32" s="8"/>
      <c r="J32" s="8"/>
      <c r="K32" s="8"/>
      <c r="L32" s="8"/>
      <c r="M32" s="8"/>
      <c r="N32" s="8"/>
    </row>
    <row r="33" spans="1:14" x14ac:dyDescent="0.25">
      <c r="A33" s="12"/>
      <c r="B33" s="8" t="s">
        <v>32</v>
      </c>
      <c r="C33" s="12" t="s">
        <v>22</v>
      </c>
      <c r="D33" s="8" t="s">
        <v>22</v>
      </c>
      <c r="E33" s="13" t="s">
        <v>22</v>
      </c>
      <c r="F33" s="12" t="s">
        <v>34</v>
      </c>
      <c r="G33" s="21">
        <v>7.0646017000603898</v>
      </c>
      <c r="H33" s="21">
        <f t="shared" si="0"/>
        <v>0.60159088656953863</v>
      </c>
      <c r="I33" s="8"/>
      <c r="J33" s="8"/>
      <c r="K33" s="8"/>
      <c r="L33" s="8"/>
      <c r="M33" s="8"/>
      <c r="N33" s="8"/>
    </row>
    <row r="34" spans="1:14" x14ac:dyDescent="0.25">
      <c r="A34" s="12"/>
      <c r="C34" s="12"/>
      <c r="E34" s="13"/>
      <c r="F34" s="12" t="s">
        <v>35</v>
      </c>
      <c r="G34" s="21">
        <v>6.6108736376708732</v>
      </c>
      <c r="H34" s="21">
        <f t="shared" si="0"/>
        <v>0.64288023534168615</v>
      </c>
      <c r="I34" s="8"/>
      <c r="J34" s="8"/>
      <c r="K34" s="8"/>
      <c r="L34" s="8"/>
      <c r="M34" s="8"/>
      <c r="N34" s="8"/>
    </row>
    <row r="35" spans="1:14" x14ac:dyDescent="0.25">
      <c r="A35" s="12"/>
      <c r="C35" s="12"/>
      <c r="E35" s="13"/>
      <c r="F35" s="12" t="s">
        <v>36</v>
      </c>
      <c r="G35" s="21">
        <v>7.228995370974225</v>
      </c>
      <c r="H35" s="21">
        <f t="shared" si="0"/>
        <v>0.58791018418196095</v>
      </c>
      <c r="I35" s="8"/>
      <c r="J35" s="8"/>
      <c r="K35" s="8"/>
      <c r="L35" s="8"/>
      <c r="M35" s="8"/>
      <c r="N35" s="8"/>
    </row>
    <row r="36" spans="1:14" x14ac:dyDescent="0.25">
      <c r="A36" s="12"/>
      <c r="B36" s="8" t="s">
        <v>21</v>
      </c>
      <c r="C36" s="12" t="s">
        <v>25</v>
      </c>
      <c r="D36" s="8" t="s">
        <v>23</v>
      </c>
      <c r="E36" s="13" t="s">
        <v>23</v>
      </c>
      <c r="F36" s="12" t="s">
        <v>34</v>
      </c>
      <c r="G36" s="21">
        <v>0.299820488631452</v>
      </c>
      <c r="H36" s="21">
        <f t="shared" si="0"/>
        <v>14.175148667789088</v>
      </c>
      <c r="I36" s="8"/>
      <c r="J36" s="8"/>
      <c r="K36" s="8"/>
      <c r="L36" s="8"/>
      <c r="M36" s="8"/>
      <c r="N36" s="8"/>
    </row>
    <row r="37" spans="1:14" x14ac:dyDescent="0.25">
      <c r="A37" s="12"/>
      <c r="C37" s="12"/>
      <c r="E37" s="13"/>
      <c r="F37" s="12" t="s">
        <v>35</v>
      </c>
      <c r="G37" s="21">
        <v>0.2805643472172426</v>
      </c>
      <c r="H37" s="21">
        <f t="shared" si="0"/>
        <v>15.148040163168702</v>
      </c>
      <c r="I37" s="8"/>
      <c r="J37" s="8"/>
      <c r="K37" s="8"/>
      <c r="L37" s="8"/>
      <c r="M37" s="8"/>
      <c r="N37" s="8"/>
    </row>
    <row r="38" spans="1:14" x14ac:dyDescent="0.25">
      <c r="A38" s="12"/>
      <c r="C38" s="12"/>
      <c r="E38" s="13"/>
      <c r="F38" s="12" t="s">
        <v>36</v>
      </c>
      <c r="G38" s="21">
        <v>0.30679732792599884</v>
      </c>
      <c r="H38" s="21">
        <f t="shared" si="0"/>
        <v>13.85279340185493</v>
      </c>
      <c r="I38" s="8"/>
      <c r="J38" s="8"/>
      <c r="K38" s="8"/>
      <c r="L38" s="8"/>
      <c r="M38" s="8"/>
      <c r="N38" s="8"/>
    </row>
    <row r="39" spans="1:14" x14ac:dyDescent="0.25">
      <c r="A39" s="12"/>
      <c r="B39" s="8" t="s">
        <v>24</v>
      </c>
      <c r="C39" s="12" t="s">
        <v>25</v>
      </c>
      <c r="D39" s="8" t="s">
        <v>23</v>
      </c>
      <c r="E39" s="13" t="s">
        <v>25</v>
      </c>
      <c r="F39" s="12" t="s">
        <v>34</v>
      </c>
      <c r="G39" s="21">
        <v>0.299820488631452</v>
      </c>
      <c r="H39" s="21">
        <f t="shared" si="0"/>
        <v>14.175148667789088</v>
      </c>
      <c r="I39" s="8"/>
      <c r="J39" s="8"/>
      <c r="K39" s="8"/>
      <c r="L39" s="8"/>
      <c r="M39" s="8"/>
      <c r="N39" s="8"/>
    </row>
    <row r="40" spans="1:14" x14ac:dyDescent="0.25">
      <c r="A40" s="12"/>
      <c r="C40" s="12"/>
      <c r="E40" s="13"/>
      <c r="F40" s="12" t="s">
        <v>35</v>
      </c>
      <c r="G40" s="21">
        <v>0.2805643472172426</v>
      </c>
      <c r="H40" s="21">
        <f t="shared" si="0"/>
        <v>15.148040163168702</v>
      </c>
      <c r="I40" s="8"/>
      <c r="J40" s="8"/>
      <c r="K40" s="8"/>
      <c r="L40" s="8"/>
      <c r="M40" s="8"/>
      <c r="N40" s="8"/>
    </row>
    <row r="41" spans="1:14" x14ac:dyDescent="0.25">
      <c r="A41" s="12"/>
      <c r="C41" s="12"/>
      <c r="E41" s="13"/>
      <c r="F41" s="12" t="s">
        <v>36</v>
      </c>
      <c r="G41" s="21">
        <v>0.30679732792599884</v>
      </c>
      <c r="H41" s="21">
        <f t="shared" si="0"/>
        <v>13.85279340185493</v>
      </c>
      <c r="I41" s="8"/>
      <c r="J41" s="8"/>
      <c r="K41" s="8"/>
      <c r="L41" s="8"/>
      <c r="M41" s="8"/>
      <c r="N41" s="8"/>
    </row>
    <row r="42" spans="1:14" x14ac:dyDescent="0.25">
      <c r="A42" s="12"/>
      <c r="B42" s="8" t="s">
        <v>26</v>
      </c>
      <c r="C42" s="12" t="s">
        <v>25</v>
      </c>
      <c r="D42" s="8" t="s">
        <v>23</v>
      </c>
      <c r="E42" s="13" t="s">
        <v>22</v>
      </c>
      <c r="F42" s="12" t="s">
        <v>34</v>
      </c>
      <c r="G42" s="21">
        <v>0.299820488631452</v>
      </c>
      <c r="H42" s="21">
        <f t="shared" si="0"/>
        <v>14.175148667789088</v>
      </c>
      <c r="I42" s="8"/>
      <c r="J42" s="8"/>
      <c r="K42" s="8"/>
      <c r="L42" s="8"/>
      <c r="M42" s="8"/>
      <c r="N42" s="8"/>
    </row>
    <row r="43" spans="1:14" x14ac:dyDescent="0.25">
      <c r="A43" s="12"/>
      <c r="C43" s="12"/>
      <c r="E43" s="13"/>
      <c r="F43" s="12" t="s">
        <v>35</v>
      </c>
      <c r="G43" s="21">
        <v>0.2805643472172426</v>
      </c>
      <c r="H43" s="21">
        <f t="shared" si="0"/>
        <v>15.148040163168702</v>
      </c>
      <c r="I43" s="8"/>
      <c r="J43" s="8"/>
      <c r="K43" s="8"/>
      <c r="L43" s="8"/>
      <c r="M43" s="8"/>
      <c r="N43" s="8"/>
    </row>
    <row r="44" spans="1:14" x14ac:dyDescent="0.25">
      <c r="A44" s="12"/>
      <c r="C44" s="12"/>
      <c r="E44" s="13"/>
      <c r="F44" s="12" t="s">
        <v>36</v>
      </c>
      <c r="G44" s="21">
        <v>0.30679732792599884</v>
      </c>
      <c r="H44" s="21">
        <f t="shared" si="0"/>
        <v>13.85279340185493</v>
      </c>
      <c r="I44" s="8"/>
      <c r="J44" s="8"/>
      <c r="K44" s="8"/>
      <c r="L44" s="8"/>
      <c r="M44" s="8"/>
      <c r="N44" s="8"/>
    </row>
    <row r="45" spans="1:14" x14ac:dyDescent="0.25">
      <c r="A45" s="12"/>
      <c r="B45" s="8" t="s">
        <v>27</v>
      </c>
      <c r="C45" s="12" t="s">
        <v>25</v>
      </c>
      <c r="D45" s="8" t="s">
        <v>25</v>
      </c>
      <c r="E45" s="13" t="s">
        <v>23</v>
      </c>
      <c r="F45" s="12" t="s">
        <v>34</v>
      </c>
      <c r="G45" s="21">
        <v>2.5484741533673416</v>
      </c>
      <c r="H45" s="21">
        <f t="shared" si="0"/>
        <v>1.6676645491516575</v>
      </c>
      <c r="I45" s="8"/>
      <c r="J45" s="8"/>
      <c r="K45" s="8"/>
      <c r="L45" s="8"/>
      <c r="M45" s="8"/>
      <c r="N45" s="8"/>
    </row>
    <row r="46" spans="1:14" x14ac:dyDescent="0.25">
      <c r="A46" s="12"/>
      <c r="C46" s="12"/>
      <c r="E46" s="13"/>
      <c r="F46" s="12" t="s">
        <v>35</v>
      </c>
      <c r="G46" s="21">
        <v>2.3847969513465617</v>
      </c>
      <c r="H46" s="21">
        <f t="shared" si="0"/>
        <v>1.7821223721374948</v>
      </c>
      <c r="I46" s="8"/>
      <c r="J46" s="8"/>
      <c r="K46" s="8"/>
      <c r="L46" s="8"/>
      <c r="M46" s="8"/>
      <c r="N46" s="8"/>
    </row>
    <row r="47" spans="1:14" x14ac:dyDescent="0.25">
      <c r="A47" s="12"/>
      <c r="C47" s="12"/>
      <c r="E47" s="13"/>
      <c r="F47" s="12" t="s">
        <v>36</v>
      </c>
      <c r="G47" s="21">
        <v>2.6077772873709897</v>
      </c>
      <c r="H47" s="21">
        <f t="shared" si="0"/>
        <v>1.6297404002182274</v>
      </c>
      <c r="I47" s="8"/>
      <c r="J47" s="8"/>
      <c r="K47" s="8"/>
      <c r="L47" s="8"/>
      <c r="M47" s="8"/>
      <c r="N47" s="8"/>
    </row>
    <row r="48" spans="1:14" x14ac:dyDescent="0.25">
      <c r="A48" s="12"/>
      <c r="B48" s="8" t="s">
        <v>28</v>
      </c>
      <c r="C48" s="12" t="s">
        <v>25</v>
      </c>
      <c r="D48" s="8" t="s">
        <v>25</v>
      </c>
      <c r="E48" s="13" t="s">
        <v>25</v>
      </c>
      <c r="F48" s="12" t="s">
        <v>34</v>
      </c>
      <c r="G48" s="21">
        <v>2.5484741533673416</v>
      </c>
      <c r="H48" s="21">
        <f t="shared" si="0"/>
        <v>1.6676645491516575</v>
      </c>
      <c r="I48" s="8"/>
      <c r="J48" s="8"/>
      <c r="K48" s="8"/>
      <c r="L48" s="8"/>
      <c r="M48" s="8"/>
      <c r="N48" s="8"/>
    </row>
    <row r="49" spans="1:14" x14ac:dyDescent="0.25">
      <c r="A49" s="12"/>
      <c r="C49" s="12"/>
      <c r="E49" s="13"/>
      <c r="F49" s="12" t="s">
        <v>35</v>
      </c>
      <c r="G49" s="21">
        <v>2.3847969513465617</v>
      </c>
      <c r="H49" s="21">
        <f t="shared" si="0"/>
        <v>1.7821223721374948</v>
      </c>
      <c r="I49" s="8"/>
      <c r="J49" s="8"/>
      <c r="K49" s="8"/>
      <c r="L49" s="8"/>
      <c r="M49" s="8"/>
      <c r="N49" s="8"/>
    </row>
    <row r="50" spans="1:14" x14ac:dyDescent="0.25">
      <c r="A50" s="12"/>
      <c r="C50" s="12"/>
      <c r="E50" s="13"/>
      <c r="F50" s="12" t="s">
        <v>36</v>
      </c>
      <c r="G50" s="21">
        <v>2.6077772873709897</v>
      </c>
      <c r="H50" s="21">
        <f t="shared" si="0"/>
        <v>1.6297404002182274</v>
      </c>
      <c r="I50" s="8"/>
      <c r="J50" s="8"/>
      <c r="K50" s="8"/>
      <c r="L50" s="8"/>
      <c r="M50" s="8"/>
      <c r="N50" s="8"/>
    </row>
    <row r="51" spans="1:14" x14ac:dyDescent="0.25">
      <c r="A51" s="12"/>
      <c r="B51" s="8" t="s">
        <v>29</v>
      </c>
      <c r="C51" s="12" t="s">
        <v>25</v>
      </c>
      <c r="D51" s="8" t="s">
        <v>25</v>
      </c>
      <c r="E51" s="13" t="s">
        <v>22</v>
      </c>
      <c r="F51" s="12" t="s">
        <v>34</v>
      </c>
      <c r="G51" s="21">
        <v>2.5484741533673416</v>
      </c>
      <c r="H51" s="21">
        <f t="shared" si="0"/>
        <v>1.6676645491516575</v>
      </c>
      <c r="I51" s="8"/>
      <c r="J51" s="8"/>
      <c r="K51" s="8"/>
      <c r="L51" s="8"/>
      <c r="M51" s="8"/>
      <c r="N51" s="8"/>
    </row>
    <row r="52" spans="1:14" x14ac:dyDescent="0.25">
      <c r="A52" s="12"/>
      <c r="C52" s="12"/>
      <c r="E52" s="13"/>
      <c r="F52" s="12" t="s">
        <v>35</v>
      </c>
      <c r="G52" s="21">
        <v>2.3847969513465617</v>
      </c>
      <c r="H52" s="21">
        <f t="shared" si="0"/>
        <v>1.7821223721374948</v>
      </c>
      <c r="I52" s="8"/>
      <c r="J52" s="8"/>
      <c r="K52" s="8"/>
      <c r="L52" s="8"/>
      <c r="M52" s="8"/>
      <c r="N52" s="8"/>
    </row>
    <row r="53" spans="1:14" x14ac:dyDescent="0.25">
      <c r="A53" s="12"/>
      <c r="C53" s="12"/>
      <c r="E53" s="13"/>
      <c r="F53" s="12" t="s">
        <v>36</v>
      </c>
      <c r="G53" s="21">
        <v>2.6077772873709897</v>
      </c>
      <c r="H53" s="21">
        <f t="shared" si="0"/>
        <v>1.6297404002182274</v>
      </c>
      <c r="I53" s="8"/>
      <c r="J53" s="8"/>
      <c r="K53" s="8"/>
      <c r="L53" s="8"/>
      <c r="M53" s="8"/>
      <c r="N53" s="8"/>
    </row>
    <row r="54" spans="1:14" x14ac:dyDescent="0.25">
      <c r="A54" s="12"/>
      <c r="B54" s="8" t="s">
        <v>30</v>
      </c>
      <c r="C54" s="12" t="s">
        <v>25</v>
      </c>
      <c r="D54" s="8" t="s">
        <v>22</v>
      </c>
      <c r="E54" s="13" t="s">
        <v>23</v>
      </c>
      <c r="F54" s="12" t="s">
        <v>34</v>
      </c>
      <c r="G54" s="21">
        <v>2.9982048863145194</v>
      </c>
      <c r="H54" s="21">
        <f t="shared" si="0"/>
        <v>1.417514866778909</v>
      </c>
      <c r="I54" s="8"/>
      <c r="J54" s="8"/>
      <c r="K54" s="8"/>
      <c r="L54" s="8"/>
      <c r="M54" s="8"/>
      <c r="N54" s="8"/>
    </row>
    <row r="55" spans="1:14" x14ac:dyDescent="0.25">
      <c r="A55" s="12"/>
      <c r="C55" s="12"/>
      <c r="E55" s="13"/>
      <c r="F55" s="12" t="s">
        <v>35</v>
      </c>
      <c r="G55" s="21">
        <v>2.8056434721724259</v>
      </c>
      <c r="H55" s="21">
        <f t="shared" si="0"/>
        <v>1.5148040163168703</v>
      </c>
      <c r="I55" s="8"/>
      <c r="J55" s="8"/>
      <c r="K55" s="8"/>
      <c r="L55" s="8"/>
      <c r="M55" s="8"/>
      <c r="N55" s="8"/>
    </row>
    <row r="56" spans="1:14" x14ac:dyDescent="0.25">
      <c r="A56" s="12"/>
      <c r="C56" s="12"/>
      <c r="E56" s="13"/>
      <c r="F56" s="12" t="s">
        <v>36</v>
      </c>
      <c r="G56" s="21">
        <v>3.0679732792599883</v>
      </c>
      <c r="H56" s="21">
        <f t="shared" si="0"/>
        <v>1.385279340185493</v>
      </c>
      <c r="I56" s="8"/>
      <c r="J56" s="8"/>
      <c r="K56" s="8"/>
      <c r="L56" s="8"/>
      <c r="M56" s="8"/>
      <c r="N56" s="8"/>
    </row>
    <row r="57" spans="1:14" x14ac:dyDescent="0.25">
      <c r="A57" s="12"/>
      <c r="B57" s="8" t="s">
        <v>31</v>
      </c>
      <c r="C57" s="12" t="s">
        <v>25</v>
      </c>
      <c r="D57" s="8" t="s">
        <v>22</v>
      </c>
      <c r="E57" s="13" t="s">
        <v>25</v>
      </c>
      <c r="F57" s="12" t="s">
        <v>34</v>
      </c>
      <c r="G57" s="21">
        <v>2.9982048863145194</v>
      </c>
      <c r="H57" s="21">
        <f t="shared" si="0"/>
        <v>1.417514866778909</v>
      </c>
      <c r="I57" s="8"/>
      <c r="J57" s="8"/>
      <c r="K57" s="8"/>
      <c r="L57" s="8"/>
      <c r="M57" s="8"/>
      <c r="N57" s="8"/>
    </row>
    <row r="58" spans="1:14" x14ac:dyDescent="0.25">
      <c r="A58" s="12"/>
      <c r="C58" s="12"/>
      <c r="E58" s="13"/>
      <c r="F58" s="12" t="s">
        <v>35</v>
      </c>
      <c r="G58" s="21">
        <v>2.8056434721724259</v>
      </c>
      <c r="H58" s="21">
        <f t="shared" si="0"/>
        <v>1.5148040163168703</v>
      </c>
      <c r="I58" s="8"/>
      <c r="J58" s="8"/>
      <c r="K58" s="8"/>
      <c r="L58" s="8"/>
      <c r="M58" s="8"/>
      <c r="N58" s="8"/>
    </row>
    <row r="59" spans="1:14" x14ac:dyDescent="0.25">
      <c r="A59" s="12"/>
      <c r="C59" s="12"/>
      <c r="E59" s="13"/>
      <c r="F59" s="12" t="s">
        <v>36</v>
      </c>
      <c r="G59" s="21">
        <v>3.0679732792599883</v>
      </c>
      <c r="H59" s="21">
        <f t="shared" si="0"/>
        <v>1.385279340185493</v>
      </c>
      <c r="I59" s="8"/>
      <c r="J59" s="8"/>
      <c r="K59" s="8"/>
      <c r="L59" s="8"/>
      <c r="M59" s="8"/>
      <c r="N59" s="8"/>
    </row>
    <row r="60" spans="1:14" x14ac:dyDescent="0.25">
      <c r="A60" s="12"/>
      <c r="B60" s="8" t="s">
        <v>32</v>
      </c>
      <c r="C60" s="12" t="s">
        <v>25</v>
      </c>
      <c r="D60" s="8" t="s">
        <v>22</v>
      </c>
      <c r="E60" s="13" t="s">
        <v>22</v>
      </c>
      <c r="F60" s="12" t="s">
        <v>34</v>
      </c>
      <c r="G60" s="21">
        <v>2.9982048863145194</v>
      </c>
      <c r="H60" s="21">
        <f t="shared" si="0"/>
        <v>1.417514866778909</v>
      </c>
      <c r="I60" s="8"/>
      <c r="J60" s="8"/>
      <c r="K60" s="8"/>
      <c r="L60" s="8"/>
      <c r="M60" s="8"/>
      <c r="N60" s="8"/>
    </row>
    <row r="61" spans="1:14" x14ac:dyDescent="0.25">
      <c r="A61" s="12"/>
      <c r="C61" s="12"/>
      <c r="E61" s="13"/>
      <c r="F61" s="12" t="s">
        <v>35</v>
      </c>
      <c r="G61" s="21">
        <v>2.8056434721724259</v>
      </c>
      <c r="H61" s="21">
        <f t="shared" si="0"/>
        <v>1.5148040163168703</v>
      </c>
      <c r="I61" s="8"/>
      <c r="J61" s="8"/>
      <c r="K61" s="8"/>
      <c r="L61" s="8"/>
      <c r="M61" s="8"/>
      <c r="N61" s="8"/>
    </row>
    <row r="62" spans="1:14" x14ac:dyDescent="0.25">
      <c r="A62" s="12"/>
      <c r="C62" s="12"/>
      <c r="E62" s="13"/>
      <c r="F62" s="12" t="s">
        <v>36</v>
      </c>
      <c r="G62" s="21">
        <v>3.0679732792599883</v>
      </c>
      <c r="H62" s="21">
        <f t="shared" si="0"/>
        <v>1.385279340185493</v>
      </c>
      <c r="I62" s="8"/>
      <c r="J62" s="8"/>
      <c r="K62" s="8"/>
      <c r="L62" s="8"/>
      <c r="M62" s="8"/>
      <c r="N62" s="8"/>
    </row>
    <row r="63" spans="1:14" x14ac:dyDescent="0.25">
      <c r="A63" s="12"/>
      <c r="B63" s="8" t="s">
        <v>21</v>
      </c>
      <c r="C63" s="12" t="s">
        <v>23</v>
      </c>
      <c r="D63" s="8" t="s">
        <v>23</v>
      </c>
      <c r="E63" s="13" t="s">
        <v>23</v>
      </c>
      <c r="F63" s="12" t="s">
        <v>34</v>
      </c>
      <c r="G63" s="21">
        <v>4.9975854176050119E-2</v>
      </c>
      <c r="H63" s="21">
        <f t="shared" si="0"/>
        <v>85.041067732999821</v>
      </c>
      <c r="I63" s="8"/>
      <c r="J63" s="8"/>
      <c r="K63" s="8"/>
      <c r="L63" s="8"/>
      <c r="M63" s="8"/>
      <c r="N63" s="8"/>
    </row>
    <row r="64" spans="1:14" x14ac:dyDescent="0.25">
      <c r="A64" s="12"/>
      <c r="C64" s="12"/>
      <c r="E64" s="13"/>
      <c r="F64" s="12" t="s">
        <v>35</v>
      </c>
      <c r="G64" s="21">
        <v>4.6766126516334154E-2</v>
      </c>
      <c r="H64" s="21">
        <f t="shared" si="0"/>
        <v>90.87774242999555</v>
      </c>
      <c r="I64" s="8"/>
      <c r="J64" s="8"/>
      <c r="K64" s="8"/>
      <c r="L64" s="8"/>
      <c r="M64" s="8"/>
      <c r="N64" s="8"/>
    </row>
    <row r="65" spans="1:14" x14ac:dyDescent="0.25">
      <c r="A65" s="12"/>
      <c r="C65" s="12"/>
      <c r="E65" s="13"/>
      <c r="F65" s="12" t="s">
        <v>36</v>
      </c>
      <c r="G65" s="21">
        <v>5.1138795057060454E-2</v>
      </c>
      <c r="H65" s="21">
        <f t="shared" si="0"/>
        <v>83.107159549963342</v>
      </c>
      <c r="I65" s="8"/>
      <c r="J65" s="8"/>
      <c r="K65" s="8"/>
      <c r="L65" s="8"/>
      <c r="M65" s="8"/>
      <c r="N65" s="8"/>
    </row>
    <row r="66" spans="1:14" x14ac:dyDescent="0.25">
      <c r="A66" s="12"/>
      <c r="B66" s="8" t="s">
        <v>24</v>
      </c>
      <c r="C66" s="12" t="s">
        <v>23</v>
      </c>
      <c r="D66" s="8" t="s">
        <v>23</v>
      </c>
      <c r="E66" s="13" t="s">
        <v>25</v>
      </c>
      <c r="F66" s="12" t="s">
        <v>34</v>
      </c>
      <c r="G66" s="21">
        <v>4.9975854176050119E-2</v>
      </c>
      <c r="H66" s="21">
        <f t="shared" si="0"/>
        <v>85.041067732999821</v>
      </c>
      <c r="I66" s="8"/>
      <c r="J66" s="8"/>
      <c r="K66" s="8"/>
      <c r="L66" s="8"/>
      <c r="M66" s="8"/>
      <c r="N66" s="8"/>
    </row>
    <row r="67" spans="1:14" x14ac:dyDescent="0.25">
      <c r="A67" s="12"/>
      <c r="C67" s="12"/>
      <c r="E67" s="13"/>
      <c r="F67" s="12" t="s">
        <v>35</v>
      </c>
      <c r="G67" s="21">
        <v>4.6766126516334154E-2</v>
      </c>
      <c r="H67" s="21">
        <f t="shared" si="0"/>
        <v>90.87774242999555</v>
      </c>
      <c r="I67" s="8"/>
      <c r="J67" s="8"/>
      <c r="K67" s="8"/>
      <c r="L67" s="8"/>
      <c r="M67" s="8"/>
      <c r="N67" s="8"/>
    </row>
    <row r="68" spans="1:14" x14ac:dyDescent="0.25">
      <c r="A68" s="12"/>
      <c r="C68" s="12"/>
      <c r="E68" s="13"/>
      <c r="F68" s="12" t="s">
        <v>36</v>
      </c>
      <c r="G68" s="21">
        <v>5.1138795057060454E-2</v>
      </c>
      <c r="H68" s="21">
        <f t="shared" si="0"/>
        <v>83.107159549963342</v>
      </c>
      <c r="I68" s="8"/>
      <c r="J68" s="8"/>
      <c r="K68" s="8"/>
      <c r="L68" s="8"/>
      <c r="M68" s="8"/>
      <c r="N68" s="8"/>
    </row>
    <row r="69" spans="1:14" x14ac:dyDescent="0.25">
      <c r="A69" s="12"/>
      <c r="B69" s="8" t="s">
        <v>26</v>
      </c>
      <c r="C69" s="12" t="s">
        <v>23</v>
      </c>
      <c r="D69" s="8" t="s">
        <v>23</v>
      </c>
      <c r="E69" s="13" t="s">
        <v>22</v>
      </c>
      <c r="F69" s="12" t="s">
        <v>34</v>
      </c>
      <c r="G69" s="21">
        <v>4.9975854176050119E-2</v>
      </c>
      <c r="H69" s="21">
        <f t="shared" si="0"/>
        <v>85.041067732999821</v>
      </c>
      <c r="I69" s="8"/>
      <c r="J69" s="8"/>
      <c r="K69" s="8"/>
      <c r="L69" s="8"/>
      <c r="M69" s="8"/>
      <c r="N69" s="8"/>
    </row>
    <row r="70" spans="1:14" x14ac:dyDescent="0.25">
      <c r="A70" s="12"/>
      <c r="C70" s="12"/>
      <c r="E70" s="13"/>
      <c r="F70" s="12" t="s">
        <v>35</v>
      </c>
      <c r="G70" s="21">
        <v>4.6766126516334154E-2</v>
      </c>
      <c r="H70" s="21">
        <f t="shared" si="0"/>
        <v>90.87774242999555</v>
      </c>
      <c r="I70" s="8"/>
      <c r="J70" s="8"/>
      <c r="K70" s="8"/>
      <c r="L70" s="8"/>
      <c r="M70" s="8"/>
      <c r="N70" s="8"/>
    </row>
    <row r="71" spans="1:14" x14ac:dyDescent="0.25">
      <c r="A71" s="12"/>
      <c r="C71" s="12"/>
      <c r="E71" s="13"/>
      <c r="F71" s="12" t="s">
        <v>36</v>
      </c>
      <c r="G71" s="21">
        <v>5.1138795057060454E-2</v>
      </c>
      <c r="H71" s="21">
        <f t="shared" si="0"/>
        <v>83.107159549963342</v>
      </c>
      <c r="I71" s="8"/>
      <c r="J71" s="8"/>
      <c r="K71" s="8"/>
      <c r="L71" s="8"/>
      <c r="M71" s="8"/>
      <c r="N71" s="8"/>
    </row>
    <row r="72" spans="1:14" x14ac:dyDescent="0.25">
      <c r="A72" s="12"/>
      <c r="B72" s="8" t="s">
        <v>27</v>
      </c>
      <c r="C72" s="12" t="s">
        <v>23</v>
      </c>
      <c r="D72" s="8" t="s">
        <v>25</v>
      </c>
      <c r="E72" s="13" t="s">
        <v>23</v>
      </c>
      <c r="F72" s="12" t="s">
        <v>34</v>
      </c>
      <c r="G72" s="21">
        <v>0.42479476049642595</v>
      </c>
      <c r="H72" s="21">
        <f t="shared" si="0"/>
        <v>10.00483149799998</v>
      </c>
      <c r="I72" s="8"/>
      <c r="J72" s="8"/>
      <c r="K72" s="8"/>
      <c r="L72" s="8"/>
      <c r="M72" s="8"/>
      <c r="N72" s="8"/>
    </row>
    <row r="73" spans="1:14" x14ac:dyDescent="0.25">
      <c r="A73" s="12"/>
      <c r="C73" s="12"/>
      <c r="E73" s="13"/>
      <c r="F73" s="12" t="s">
        <v>35</v>
      </c>
      <c r="G73" s="21">
        <v>0.39751207538884026</v>
      </c>
      <c r="H73" s="21">
        <f t="shared" si="0"/>
        <v>10.691499109411241</v>
      </c>
      <c r="I73" s="8"/>
      <c r="J73" s="8"/>
      <c r="K73" s="8"/>
      <c r="L73" s="8"/>
      <c r="M73" s="8"/>
      <c r="N73" s="8"/>
    </row>
    <row r="74" spans="1:14" x14ac:dyDescent="0.25">
      <c r="A74" s="12"/>
      <c r="C74" s="12"/>
      <c r="E74" s="13"/>
      <c r="F74" s="12" t="s">
        <v>36</v>
      </c>
      <c r="G74" s="21">
        <v>0.43467975798501385</v>
      </c>
      <c r="H74" s="21">
        <f t="shared" ref="H74:H89" si="1">$B$5/G74</f>
        <v>9.7773128882309823</v>
      </c>
      <c r="I74" s="8"/>
      <c r="J74" s="8"/>
      <c r="K74" s="8"/>
      <c r="L74" s="8"/>
      <c r="M74" s="8"/>
      <c r="N74" s="8"/>
    </row>
    <row r="75" spans="1:14" x14ac:dyDescent="0.25">
      <c r="A75" s="12"/>
      <c r="B75" s="8" t="s">
        <v>28</v>
      </c>
      <c r="C75" s="12" t="s">
        <v>23</v>
      </c>
      <c r="D75" s="8" t="s">
        <v>25</v>
      </c>
      <c r="E75" s="13" t="s">
        <v>25</v>
      </c>
      <c r="F75" s="12" t="s">
        <v>34</v>
      </c>
      <c r="G75" s="21">
        <v>0.42479476049642595</v>
      </c>
      <c r="H75" s="21">
        <f t="shared" si="1"/>
        <v>10.00483149799998</v>
      </c>
      <c r="I75" s="8"/>
      <c r="J75" s="8"/>
      <c r="K75" s="8"/>
      <c r="L75" s="8"/>
      <c r="M75" s="8"/>
      <c r="N75" s="8"/>
    </row>
    <row r="76" spans="1:14" x14ac:dyDescent="0.25">
      <c r="A76" s="12"/>
      <c r="C76" s="12"/>
      <c r="E76" s="13"/>
      <c r="F76" s="12" t="s">
        <v>35</v>
      </c>
      <c r="G76" s="21">
        <v>0.39751207538884026</v>
      </c>
      <c r="H76" s="21">
        <f t="shared" si="1"/>
        <v>10.691499109411241</v>
      </c>
      <c r="I76" s="8"/>
      <c r="J76" s="8"/>
      <c r="K76" s="8"/>
      <c r="L76" s="8"/>
      <c r="M76" s="8"/>
      <c r="N76" s="8"/>
    </row>
    <row r="77" spans="1:14" x14ac:dyDescent="0.25">
      <c r="A77" s="12"/>
      <c r="C77" s="12"/>
      <c r="E77" s="13"/>
      <c r="F77" s="12" t="s">
        <v>36</v>
      </c>
      <c r="G77" s="21">
        <v>0.43467975798501385</v>
      </c>
      <c r="H77" s="21">
        <f t="shared" si="1"/>
        <v>9.7773128882309823</v>
      </c>
      <c r="I77" s="8"/>
      <c r="J77" s="8"/>
      <c r="K77" s="8"/>
      <c r="L77" s="8"/>
      <c r="M77" s="8"/>
      <c r="N77" s="8"/>
    </row>
    <row r="78" spans="1:14" x14ac:dyDescent="0.25">
      <c r="A78" s="12"/>
      <c r="B78" s="8" t="s">
        <v>29</v>
      </c>
      <c r="C78" s="12" t="s">
        <v>23</v>
      </c>
      <c r="D78" s="8" t="s">
        <v>25</v>
      </c>
      <c r="E78" s="13" t="s">
        <v>22</v>
      </c>
      <c r="F78" s="12" t="s">
        <v>34</v>
      </c>
      <c r="G78" s="21">
        <v>0.42479476049642595</v>
      </c>
      <c r="H78" s="21">
        <f t="shared" si="1"/>
        <v>10.00483149799998</v>
      </c>
      <c r="I78" s="8"/>
      <c r="J78" s="8"/>
      <c r="K78" s="8"/>
      <c r="L78" s="8"/>
      <c r="M78" s="8"/>
      <c r="N78" s="8"/>
    </row>
    <row r="79" spans="1:14" x14ac:dyDescent="0.25">
      <c r="A79" s="12"/>
      <c r="C79" s="12"/>
      <c r="E79" s="13"/>
      <c r="F79" s="12" t="s">
        <v>35</v>
      </c>
      <c r="G79" s="21">
        <v>0.39751207538884026</v>
      </c>
      <c r="H79" s="21">
        <f t="shared" si="1"/>
        <v>10.691499109411241</v>
      </c>
      <c r="I79" s="8"/>
      <c r="J79" s="8"/>
      <c r="K79" s="8"/>
      <c r="L79" s="8"/>
      <c r="M79" s="8"/>
      <c r="N79" s="8"/>
    </row>
    <row r="80" spans="1:14" x14ac:dyDescent="0.25">
      <c r="A80" s="12"/>
      <c r="C80" s="12"/>
      <c r="E80" s="13"/>
      <c r="F80" s="12" t="s">
        <v>36</v>
      </c>
      <c r="G80" s="21">
        <v>0.43467975798501385</v>
      </c>
      <c r="H80" s="21">
        <f t="shared" si="1"/>
        <v>9.7773128882309823</v>
      </c>
      <c r="I80" s="8"/>
      <c r="J80" s="8"/>
      <c r="K80" s="8"/>
      <c r="L80" s="8"/>
      <c r="M80" s="8"/>
      <c r="N80" s="8"/>
    </row>
    <row r="81" spans="1:14" x14ac:dyDescent="0.25">
      <c r="A81" s="12"/>
      <c r="B81" s="8" t="s">
        <v>30</v>
      </c>
      <c r="C81" s="12" t="s">
        <v>23</v>
      </c>
      <c r="D81" s="8" t="s">
        <v>22</v>
      </c>
      <c r="E81" s="13" t="s">
        <v>23</v>
      </c>
      <c r="F81" s="12" t="s">
        <v>34</v>
      </c>
      <c r="G81" s="21">
        <v>0.49975854176050116</v>
      </c>
      <c r="H81" s="21">
        <f t="shared" si="1"/>
        <v>8.5041067732999824</v>
      </c>
      <c r="I81" s="8"/>
      <c r="J81" s="8"/>
      <c r="K81" s="8"/>
      <c r="L81" s="8"/>
      <c r="M81" s="8"/>
      <c r="N81" s="8"/>
    </row>
    <row r="82" spans="1:14" x14ac:dyDescent="0.25">
      <c r="A82" s="12"/>
      <c r="C82" s="12"/>
      <c r="E82" s="13"/>
      <c r="F82" s="12" t="s">
        <v>35</v>
      </c>
      <c r="G82" s="21">
        <v>0.4676612651633415</v>
      </c>
      <c r="H82" s="21">
        <f t="shared" si="1"/>
        <v>9.0877742429995543</v>
      </c>
      <c r="I82" s="8"/>
      <c r="J82" s="8"/>
      <c r="K82" s="8"/>
      <c r="L82" s="8"/>
      <c r="M82" s="8"/>
      <c r="N82" s="8"/>
    </row>
    <row r="83" spans="1:14" x14ac:dyDescent="0.25">
      <c r="A83" s="12"/>
      <c r="C83" s="12"/>
      <c r="E83" s="13"/>
      <c r="F83" s="12" t="s">
        <v>36</v>
      </c>
      <c r="G83" s="21">
        <v>0.51138795057060449</v>
      </c>
      <c r="H83" s="21">
        <f t="shared" si="1"/>
        <v>8.3107159549963345</v>
      </c>
      <c r="I83" s="8"/>
      <c r="J83" s="8"/>
      <c r="K83" s="8"/>
      <c r="L83" s="8"/>
      <c r="M83" s="8"/>
      <c r="N83" s="8"/>
    </row>
    <row r="84" spans="1:14" x14ac:dyDescent="0.25">
      <c r="A84" s="12"/>
      <c r="B84" s="8" t="s">
        <v>31</v>
      </c>
      <c r="C84" s="12" t="s">
        <v>23</v>
      </c>
      <c r="D84" s="8" t="s">
        <v>22</v>
      </c>
      <c r="E84" s="13" t="s">
        <v>25</v>
      </c>
      <c r="F84" s="12" t="s">
        <v>34</v>
      </c>
      <c r="G84" s="21">
        <v>0.49975854176050116</v>
      </c>
      <c r="H84" s="21">
        <f t="shared" si="1"/>
        <v>8.5041067732999824</v>
      </c>
      <c r="I84" s="8"/>
      <c r="J84" s="8"/>
      <c r="K84" s="8"/>
      <c r="L84" s="8"/>
      <c r="M84" s="8"/>
      <c r="N84" s="8"/>
    </row>
    <row r="85" spans="1:14" x14ac:dyDescent="0.25">
      <c r="A85" s="12"/>
      <c r="C85" s="12"/>
      <c r="E85" s="13"/>
      <c r="F85" s="12" t="s">
        <v>35</v>
      </c>
      <c r="G85" s="21">
        <v>0.4676612651633415</v>
      </c>
      <c r="H85" s="21">
        <f t="shared" si="1"/>
        <v>9.0877742429995543</v>
      </c>
      <c r="I85" s="8"/>
      <c r="J85" s="8"/>
      <c r="K85" s="8"/>
      <c r="L85" s="8"/>
      <c r="M85" s="8"/>
      <c r="N85" s="8"/>
    </row>
    <row r="86" spans="1:14" x14ac:dyDescent="0.25">
      <c r="A86" s="12"/>
      <c r="C86" s="12"/>
      <c r="E86" s="13"/>
      <c r="F86" s="12" t="s">
        <v>36</v>
      </c>
      <c r="G86" s="21">
        <v>0.51138795057060449</v>
      </c>
      <c r="H86" s="21">
        <f t="shared" si="1"/>
        <v>8.3107159549963345</v>
      </c>
      <c r="I86" s="8"/>
      <c r="J86" s="8"/>
      <c r="K86" s="8"/>
      <c r="L86" s="8"/>
      <c r="M86" s="8"/>
      <c r="N86" s="8"/>
    </row>
    <row r="87" spans="1:14" x14ac:dyDescent="0.25">
      <c r="A87" s="12"/>
      <c r="B87" s="8" t="s">
        <v>32</v>
      </c>
      <c r="C87" s="12" t="s">
        <v>23</v>
      </c>
      <c r="D87" s="8" t="s">
        <v>22</v>
      </c>
      <c r="E87" s="13" t="s">
        <v>22</v>
      </c>
      <c r="F87" s="12" t="s">
        <v>34</v>
      </c>
      <c r="G87" s="21">
        <v>0.49975854176050116</v>
      </c>
      <c r="H87" s="21">
        <f t="shared" si="1"/>
        <v>8.5041067732999824</v>
      </c>
      <c r="I87" s="8"/>
      <c r="J87" s="8"/>
      <c r="K87" s="8"/>
      <c r="L87" s="8"/>
      <c r="M87" s="8"/>
      <c r="N87" s="8"/>
    </row>
    <row r="88" spans="1:14" x14ac:dyDescent="0.25">
      <c r="A88" s="12"/>
      <c r="C88" s="12"/>
      <c r="E88" s="13"/>
      <c r="F88" s="12" t="s">
        <v>35</v>
      </c>
      <c r="G88" s="21">
        <v>0.4676612651633415</v>
      </c>
      <c r="H88" s="21">
        <f t="shared" si="1"/>
        <v>9.0877742429995543</v>
      </c>
      <c r="I88" s="8"/>
      <c r="J88" s="8"/>
      <c r="K88" s="8"/>
      <c r="L88" s="8"/>
      <c r="M88" s="8"/>
      <c r="N88" s="8"/>
    </row>
    <row r="89" spans="1:14" ht="15.75" thickBot="1" x14ac:dyDescent="0.3">
      <c r="A89" s="14"/>
      <c r="B89" s="15"/>
      <c r="C89" s="14"/>
      <c r="D89" s="15"/>
      <c r="E89" s="16"/>
      <c r="F89" s="17" t="s">
        <v>36</v>
      </c>
      <c r="G89" s="22">
        <v>0.51138795057060449</v>
      </c>
      <c r="H89" s="22">
        <f t="shared" si="1"/>
        <v>8.3107159549963345</v>
      </c>
      <c r="I89" s="8"/>
      <c r="J89" s="8"/>
      <c r="K89" s="8"/>
      <c r="L89" s="8"/>
      <c r="M89" s="8"/>
      <c r="N89" s="8"/>
    </row>
    <row r="90" spans="1:14" x14ac:dyDescent="0.25">
      <c r="G90" s="8"/>
      <c r="H90" s="8"/>
      <c r="I90" s="8"/>
      <c r="J90" s="8"/>
      <c r="K90" s="8"/>
      <c r="L90" s="8"/>
      <c r="M90" s="8"/>
      <c r="N90" s="8"/>
    </row>
  </sheetData>
  <sheetProtection algorithmName="SHA-512" hashValue="aYWYxzy4D7Tk6xzzAUSmo6KQa4Z33CoecnedkNqTs5X8WDlPKYc491IDWrsbCkupuq06GPLTpeTYKd+yPjjVsA==" saltValue="noq4JmD6RSyfrYGhCimiHg==" spinCount="100000" sheet="1" objects="1" scenarios="1"/>
  <mergeCells count="6">
    <mergeCell ref="I4:J4"/>
    <mergeCell ref="A7:A8"/>
    <mergeCell ref="B7:B8"/>
    <mergeCell ref="C7:E7"/>
    <mergeCell ref="F7:F8"/>
    <mergeCell ref="G7:G8"/>
  </mergeCells>
  <conditionalFormatting sqref="H9:H89">
    <cfRule type="cellIs" dxfId="23" priority="1" operator="lessThan">
      <formula>$J$5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46"/>
  <dimension ref="A1:N89"/>
  <sheetViews>
    <sheetView zoomScaleNormal="100" workbookViewId="0">
      <selection activeCell="F4" sqref="F4"/>
    </sheetView>
  </sheetViews>
  <sheetFormatPr defaultColWidth="8.85546875" defaultRowHeight="15" x14ac:dyDescent="0.25"/>
  <cols>
    <col min="1" max="1" width="24.140625" style="8" customWidth="1"/>
    <col min="2" max="5" width="8.85546875" style="8"/>
    <col min="6" max="6" width="17.140625" style="8" customWidth="1"/>
    <col min="7" max="8" width="15.28515625" style="20" customWidth="1"/>
    <col min="9" max="9" width="21.140625" style="20" customWidth="1"/>
    <col min="10" max="14" width="15.28515625" style="20" customWidth="1"/>
    <col min="15" max="16384" width="8.85546875" style="8"/>
  </cols>
  <sheetData>
    <row r="1" spans="1:14" x14ac:dyDescent="0.25">
      <c r="A1" s="7" t="s">
        <v>0</v>
      </c>
    </row>
    <row r="2" spans="1:14" x14ac:dyDescent="0.25">
      <c r="A2" s="8" t="s">
        <v>40</v>
      </c>
    </row>
    <row r="3" spans="1:14" ht="15.75" thickBot="1" x14ac:dyDescent="0.3">
      <c r="A3" s="7" t="s">
        <v>1</v>
      </c>
    </row>
    <row r="4" spans="1:14" ht="15.75" thickBot="1" x14ac:dyDescent="0.3">
      <c r="A4" s="8" t="s">
        <v>38</v>
      </c>
      <c r="I4" s="60" t="s">
        <v>141</v>
      </c>
      <c r="J4" s="61"/>
    </row>
    <row r="5" spans="1:14" ht="30.75" thickBot="1" x14ac:dyDescent="0.3">
      <c r="A5" s="62" t="s">
        <v>135</v>
      </c>
      <c r="B5" s="63">
        <v>4.25</v>
      </c>
      <c r="I5" s="64" t="s">
        <v>142</v>
      </c>
      <c r="J5" s="65">
        <v>10</v>
      </c>
    </row>
    <row r="6" spans="1:14" ht="15.75" thickBot="1" x14ac:dyDescent="0.3">
      <c r="A6" s="20"/>
      <c r="B6" s="20"/>
      <c r="C6" s="20"/>
      <c r="G6" s="8"/>
      <c r="H6" s="8"/>
      <c r="I6" s="8"/>
      <c r="J6" s="8"/>
      <c r="K6" s="8"/>
      <c r="L6" s="8"/>
      <c r="M6" s="8"/>
      <c r="N6" s="8"/>
    </row>
    <row r="7" spans="1:14" ht="15.75" thickBot="1" x14ac:dyDescent="0.3">
      <c r="A7" s="46" t="s">
        <v>14</v>
      </c>
      <c r="B7" s="48" t="s">
        <v>15</v>
      </c>
      <c r="C7" s="50" t="s">
        <v>16</v>
      </c>
      <c r="D7" s="51"/>
      <c r="E7" s="52"/>
      <c r="F7" s="53" t="s">
        <v>17</v>
      </c>
      <c r="G7" s="55" t="s">
        <v>55</v>
      </c>
      <c r="H7" s="27" t="s">
        <v>136</v>
      </c>
      <c r="I7" s="8"/>
      <c r="J7" s="8"/>
      <c r="K7" s="8"/>
      <c r="L7" s="8"/>
      <c r="M7" s="8"/>
      <c r="N7" s="8"/>
    </row>
    <row r="8" spans="1:14" ht="45.75" thickBot="1" x14ac:dyDescent="0.3">
      <c r="A8" s="47"/>
      <c r="B8" s="49"/>
      <c r="C8" s="38" t="s">
        <v>18</v>
      </c>
      <c r="D8" s="10" t="s">
        <v>19</v>
      </c>
      <c r="E8" s="11" t="s">
        <v>20</v>
      </c>
      <c r="F8" s="54"/>
      <c r="G8" s="57"/>
      <c r="H8" s="28" t="s">
        <v>137</v>
      </c>
      <c r="I8" s="8"/>
      <c r="J8" s="8"/>
      <c r="K8" s="8"/>
      <c r="L8" s="8"/>
      <c r="M8" s="8"/>
      <c r="N8" s="8"/>
    </row>
    <row r="9" spans="1:14" ht="15.75" thickTop="1" x14ac:dyDescent="0.25">
      <c r="A9" s="8" t="s">
        <v>40</v>
      </c>
      <c r="B9" s="8" t="s">
        <v>21</v>
      </c>
      <c r="C9" s="12" t="s">
        <v>22</v>
      </c>
      <c r="D9" s="8" t="s">
        <v>23</v>
      </c>
      <c r="E9" s="13" t="s">
        <v>23</v>
      </c>
      <c r="F9" s="12" t="s">
        <v>34</v>
      </c>
      <c r="G9" s="21">
        <v>0.84888581687612252</v>
      </c>
      <c r="H9" s="21">
        <f>$B$5/G9</f>
        <v>5.0065626206830602</v>
      </c>
      <c r="I9" s="8"/>
      <c r="J9" s="8"/>
      <c r="K9" s="8"/>
      <c r="L9" s="8"/>
      <c r="M9" s="8"/>
      <c r="N9" s="8"/>
    </row>
    <row r="10" spans="1:14" x14ac:dyDescent="0.25">
      <c r="A10" s="12"/>
      <c r="C10" s="12"/>
      <c r="E10" s="13"/>
      <c r="F10" s="12" t="s">
        <v>35</v>
      </c>
      <c r="G10" s="21">
        <v>0.79436564245810071</v>
      </c>
      <c r="H10" s="21">
        <f t="shared" ref="H10:H73" si="0">$B$5/G10</f>
        <v>5.3501810411244826</v>
      </c>
      <c r="I10" s="8"/>
      <c r="J10" s="8"/>
      <c r="K10" s="8"/>
      <c r="L10" s="8"/>
      <c r="M10" s="8"/>
      <c r="N10" s="8"/>
    </row>
    <row r="11" spans="1:14" x14ac:dyDescent="0.25">
      <c r="A11" s="12"/>
      <c r="C11" s="12"/>
      <c r="E11" s="13"/>
      <c r="F11" s="12" t="s">
        <v>36</v>
      </c>
      <c r="G11" s="21">
        <v>0.86863943661971843</v>
      </c>
      <c r="H11" s="21">
        <f t="shared" si="0"/>
        <v>4.8927090123132491</v>
      </c>
      <c r="I11" s="8"/>
      <c r="J11" s="8"/>
      <c r="K11" s="8"/>
      <c r="L11" s="8"/>
      <c r="M11" s="8"/>
      <c r="N11" s="8"/>
    </row>
    <row r="12" spans="1:14" x14ac:dyDescent="0.25">
      <c r="A12" s="12"/>
      <c r="B12" s="8" t="s">
        <v>24</v>
      </c>
      <c r="C12" s="12" t="s">
        <v>22</v>
      </c>
      <c r="D12" s="8" t="s">
        <v>23</v>
      </c>
      <c r="E12" s="13" t="s">
        <v>25</v>
      </c>
      <c r="F12" s="12" t="s">
        <v>34</v>
      </c>
      <c r="G12" s="21">
        <v>0.84888581687612252</v>
      </c>
      <c r="H12" s="21">
        <f t="shared" si="0"/>
        <v>5.0065626206830602</v>
      </c>
      <c r="I12" s="8"/>
      <c r="J12" s="8"/>
      <c r="K12" s="8"/>
      <c r="L12" s="8"/>
      <c r="M12" s="8"/>
      <c r="N12" s="8"/>
    </row>
    <row r="13" spans="1:14" x14ac:dyDescent="0.25">
      <c r="A13" s="12"/>
      <c r="C13" s="12"/>
      <c r="E13" s="13"/>
      <c r="F13" s="12" t="s">
        <v>35</v>
      </c>
      <c r="G13" s="21">
        <v>0.79436564245810071</v>
      </c>
      <c r="H13" s="21">
        <f t="shared" si="0"/>
        <v>5.3501810411244826</v>
      </c>
      <c r="I13" s="8"/>
      <c r="J13" s="8"/>
      <c r="K13" s="8"/>
      <c r="L13" s="8"/>
      <c r="M13" s="8"/>
      <c r="N13" s="8"/>
    </row>
    <row r="14" spans="1:14" x14ac:dyDescent="0.25">
      <c r="A14" s="12"/>
      <c r="C14" s="12"/>
      <c r="E14" s="13"/>
      <c r="F14" s="12" t="s">
        <v>36</v>
      </c>
      <c r="G14" s="21">
        <v>0.86863943661971843</v>
      </c>
      <c r="H14" s="21">
        <f t="shared" si="0"/>
        <v>4.8927090123132491</v>
      </c>
      <c r="I14" s="8"/>
      <c r="J14" s="8"/>
      <c r="K14" s="8"/>
      <c r="L14" s="8"/>
      <c r="M14" s="8"/>
      <c r="N14" s="8"/>
    </row>
    <row r="15" spans="1:14" x14ac:dyDescent="0.25">
      <c r="A15" s="12"/>
      <c r="B15" s="8" t="s">
        <v>26</v>
      </c>
      <c r="C15" s="12" t="s">
        <v>22</v>
      </c>
      <c r="D15" s="8" t="s">
        <v>23</v>
      </c>
      <c r="E15" s="13" t="s">
        <v>22</v>
      </c>
      <c r="F15" s="12" t="s">
        <v>34</v>
      </c>
      <c r="G15" s="21">
        <v>0.84888581687612252</v>
      </c>
      <c r="H15" s="21">
        <f t="shared" si="0"/>
        <v>5.0065626206830602</v>
      </c>
      <c r="I15" s="8"/>
      <c r="J15" s="8"/>
      <c r="K15" s="8"/>
      <c r="L15" s="8"/>
      <c r="M15" s="8"/>
      <c r="N15" s="8"/>
    </row>
    <row r="16" spans="1:14" x14ac:dyDescent="0.25">
      <c r="A16" s="12"/>
      <c r="C16" s="12"/>
      <c r="E16" s="13"/>
      <c r="F16" s="12" t="s">
        <v>35</v>
      </c>
      <c r="G16" s="21">
        <v>0.79436564245810071</v>
      </c>
      <c r="H16" s="21">
        <f t="shared" si="0"/>
        <v>5.3501810411244826</v>
      </c>
      <c r="I16" s="8"/>
      <c r="J16" s="8"/>
      <c r="K16" s="8"/>
      <c r="L16" s="8"/>
      <c r="M16" s="8"/>
      <c r="N16" s="8"/>
    </row>
    <row r="17" spans="1:14" x14ac:dyDescent="0.25">
      <c r="A17" s="12"/>
      <c r="C17" s="12"/>
      <c r="E17" s="13"/>
      <c r="F17" s="12" t="s">
        <v>36</v>
      </c>
      <c r="G17" s="21">
        <v>0.86863943661971843</v>
      </c>
      <c r="H17" s="21">
        <f t="shared" si="0"/>
        <v>4.8927090123132491</v>
      </c>
      <c r="I17" s="8"/>
      <c r="J17" s="8"/>
      <c r="K17" s="8"/>
      <c r="L17" s="8"/>
      <c r="M17" s="8"/>
      <c r="N17" s="8"/>
    </row>
    <row r="18" spans="1:14" x14ac:dyDescent="0.25">
      <c r="A18" s="12"/>
      <c r="B18" s="8" t="s">
        <v>27</v>
      </c>
      <c r="C18" s="12" t="s">
        <v>22</v>
      </c>
      <c r="D18" s="8" t="s">
        <v>25</v>
      </c>
      <c r="E18" s="13" t="s">
        <v>23</v>
      </c>
      <c r="F18" s="12" t="s">
        <v>34</v>
      </c>
      <c r="G18" s="21">
        <v>7.2155294434470401</v>
      </c>
      <c r="H18" s="21">
        <f t="shared" si="0"/>
        <v>0.58900736713918367</v>
      </c>
      <c r="I18" s="8"/>
      <c r="J18" s="8"/>
      <c r="K18" s="8"/>
      <c r="L18" s="8"/>
      <c r="M18" s="8"/>
      <c r="N18" s="8"/>
    </row>
    <row r="19" spans="1:14" x14ac:dyDescent="0.25">
      <c r="A19" s="12"/>
      <c r="C19" s="12"/>
      <c r="E19" s="13"/>
      <c r="F19" s="12" t="s">
        <v>35</v>
      </c>
      <c r="G19" s="21">
        <v>6.7521079608938557</v>
      </c>
      <c r="H19" s="21">
        <f t="shared" si="0"/>
        <v>0.62943306366170393</v>
      </c>
      <c r="I19" s="8"/>
      <c r="J19" s="8"/>
      <c r="K19" s="8"/>
      <c r="L19" s="8"/>
      <c r="M19" s="8"/>
      <c r="N19" s="8"/>
    </row>
    <row r="20" spans="1:14" x14ac:dyDescent="0.25">
      <c r="A20" s="12"/>
      <c r="C20" s="12"/>
      <c r="E20" s="13"/>
      <c r="F20" s="12" t="s">
        <v>36</v>
      </c>
      <c r="G20" s="21">
        <v>7.3834352112676065</v>
      </c>
      <c r="H20" s="21">
        <f t="shared" si="0"/>
        <v>0.57561282497802935</v>
      </c>
      <c r="I20" s="8"/>
      <c r="J20" s="8"/>
      <c r="K20" s="8"/>
      <c r="L20" s="8"/>
      <c r="M20" s="8"/>
      <c r="N20" s="8"/>
    </row>
    <row r="21" spans="1:14" x14ac:dyDescent="0.25">
      <c r="A21" s="12"/>
      <c r="B21" s="8" t="s">
        <v>28</v>
      </c>
      <c r="C21" s="12" t="s">
        <v>22</v>
      </c>
      <c r="D21" s="8" t="s">
        <v>25</v>
      </c>
      <c r="E21" s="13" t="s">
        <v>25</v>
      </c>
      <c r="F21" s="12" t="s">
        <v>34</v>
      </c>
      <c r="G21" s="21">
        <v>7.2155294434470401</v>
      </c>
      <c r="H21" s="21">
        <f t="shared" si="0"/>
        <v>0.58900736713918367</v>
      </c>
      <c r="I21" s="8"/>
      <c r="J21" s="8"/>
      <c r="K21" s="8"/>
      <c r="L21" s="8"/>
      <c r="M21" s="8"/>
      <c r="N21" s="8"/>
    </row>
    <row r="22" spans="1:14" x14ac:dyDescent="0.25">
      <c r="A22" s="12"/>
      <c r="C22" s="12"/>
      <c r="E22" s="13"/>
      <c r="F22" s="12" t="s">
        <v>35</v>
      </c>
      <c r="G22" s="21">
        <v>6.7521079608938557</v>
      </c>
      <c r="H22" s="21">
        <f t="shared" si="0"/>
        <v>0.62943306366170393</v>
      </c>
      <c r="I22" s="8"/>
      <c r="J22" s="8"/>
      <c r="K22" s="8"/>
      <c r="L22" s="8"/>
      <c r="M22" s="8"/>
      <c r="N22" s="8"/>
    </row>
    <row r="23" spans="1:14" x14ac:dyDescent="0.25">
      <c r="A23" s="12"/>
      <c r="C23" s="12"/>
      <c r="E23" s="13"/>
      <c r="F23" s="12" t="s">
        <v>36</v>
      </c>
      <c r="G23" s="21">
        <v>7.3834352112676065</v>
      </c>
      <c r="H23" s="21">
        <f t="shared" si="0"/>
        <v>0.57561282497802935</v>
      </c>
      <c r="I23" s="8"/>
      <c r="J23" s="8"/>
      <c r="K23" s="8"/>
      <c r="L23" s="8"/>
      <c r="M23" s="8"/>
      <c r="N23" s="8"/>
    </row>
    <row r="24" spans="1:14" x14ac:dyDescent="0.25">
      <c r="A24" s="12"/>
      <c r="B24" s="8" t="s">
        <v>29</v>
      </c>
      <c r="C24" s="12" t="s">
        <v>22</v>
      </c>
      <c r="D24" s="8" t="s">
        <v>25</v>
      </c>
      <c r="E24" s="13" t="s">
        <v>22</v>
      </c>
      <c r="F24" s="12" t="s">
        <v>34</v>
      </c>
      <c r="G24" s="21">
        <v>7.2155294434470401</v>
      </c>
      <c r="H24" s="21">
        <f t="shared" si="0"/>
        <v>0.58900736713918367</v>
      </c>
      <c r="I24" s="8"/>
      <c r="J24" s="8"/>
      <c r="K24" s="8"/>
      <c r="L24" s="8"/>
      <c r="M24" s="8"/>
      <c r="N24" s="8"/>
    </row>
    <row r="25" spans="1:14" x14ac:dyDescent="0.25">
      <c r="A25" s="12"/>
      <c r="C25" s="12"/>
      <c r="E25" s="13"/>
      <c r="F25" s="12" t="s">
        <v>35</v>
      </c>
      <c r="G25" s="21">
        <v>6.7521079608938557</v>
      </c>
      <c r="H25" s="21">
        <f t="shared" si="0"/>
        <v>0.62943306366170393</v>
      </c>
      <c r="I25" s="8"/>
      <c r="J25" s="8"/>
      <c r="K25" s="8"/>
      <c r="L25" s="8"/>
      <c r="M25" s="8"/>
      <c r="N25" s="8"/>
    </row>
    <row r="26" spans="1:14" x14ac:dyDescent="0.25">
      <c r="A26" s="12"/>
      <c r="C26" s="12"/>
      <c r="E26" s="13"/>
      <c r="F26" s="12" t="s">
        <v>36</v>
      </c>
      <c r="G26" s="21">
        <v>7.3834352112676065</v>
      </c>
      <c r="H26" s="21">
        <f t="shared" si="0"/>
        <v>0.57561282497802935</v>
      </c>
      <c r="I26" s="8"/>
      <c r="J26" s="8"/>
      <c r="K26" s="8"/>
      <c r="L26" s="8"/>
      <c r="M26" s="8"/>
      <c r="N26" s="8"/>
    </row>
    <row r="27" spans="1:14" x14ac:dyDescent="0.25">
      <c r="A27" s="12"/>
      <c r="B27" s="8" t="s">
        <v>30</v>
      </c>
      <c r="C27" s="12" t="s">
        <v>22</v>
      </c>
      <c r="D27" s="8" t="s">
        <v>22</v>
      </c>
      <c r="E27" s="13" t="s">
        <v>23</v>
      </c>
      <c r="F27" s="12" t="s">
        <v>34</v>
      </c>
      <c r="G27" s="21">
        <v>8.4888581687612241</v>
      </c>
      <c r="H27" s="21">
        <f t="shared" si="0"/>
        <v>0.50065626206830605</v>
      </c>
      <c r="I27" s="8"/>
      <c r="J27" s="8"/>
      <c r="K27" s="8"/>
      <c r="L27" s="8"/>
      <c r="M27" s="8"/>
      <c r="N27" s="8"/>
    </row>
    <row r="28" spans="1:14" x14ac:dyDescent="0.25">
      <c r="A28" s="12"/>
      <c r="C28" s="12"/>
      <c r="E28" s="13"/>
      <c r="F28" s="12" t="s">
        <v>35</v>
      </c>
      <c r="G28" s="21">
        <v>7.9436564245810075</v>
      </c>
      <c r="H28" s="21">
        <f t="shared" si="0"/>
        <v>0.53501810411244821</v>
      </c>
      <c r="I28" s="8"/>
      <c r="J28" s="8"/>
      <c r="K28" s="8"/>
      <c r="L28" s="8"/>
      <c r="M28" s="8"/>
      <c r="N28" s="8"/>
    </row>
    <row r="29" spans="1:14" x14ac:dyDescent="0.25">
      <c r="A29" s="12"/>
      <c r="C29" s="12"/>
      <c r="E29" s="13"/>
      <c r="F29" s="12" t="s">
        <v>36</v>
      </c>
      <c r="G29" s="21">
        <v>8.6863943661971845</v>
      </c>
      <c r="H29" s="21">
        <f t="shared" si="0"/>
        <v>0.48927090123132494</v>
      </c>
      <c r="I29" s="8"/>
      <c r="J29" s="8"/>
      <c r="K29" s="8"/>
      <c r="L29" s="8"/>
      <c r="M29" s="8"/>
      <c r="N29" s="8"/>
    </row>
    <row r="30" spans="1:14" x14ac:dyDescent="0.25">
      <c r="A30" s="12"/>
      <c r="B30" s="8" t="s">
        <v>31</v>
      </c>
      <c r="C30" s="12" t="s">
        <v>22</v>
      </c>
      <c r="D30" s="8" t="s">
        <v>22</v>
      </c>
      <c r="E30" s="13" t="s">
        <v>25</v>
      </c>
      <c r="F30" s="12" t="s">
        <v>34</v>
      </c>
      <c r="G30" s="21">
        <v>8.4888581687612241</v>
      </c>
      <c r="H30" s="21">
        <f t="shared" si="0"/>
        <v>0.50065626206830605</v>
      </c>
      <c r="I30" s="8"/>
      <c r="J30" s="8"/>
      <c r="K30" s="8"/>
      <c r="L30" s="8"/>
      <c r="M30" s="8"/>
      <c r="N30" s="8"/>
    </row>
    <row r="31" spans="1:14" x14ac:dyDescent="0.25">
      <c r="A31" s="12"/>
      <c r="C31" s="12"/>
      <c r="E31" s="13"/>
      <c r="F31" s="12" t="s">
        <v>35</v>
      </c>
      <c r="G31" s="21">
        <v>7.9436564245810075</v>
      </c>
      <c r="H31" s="21">
        <f t="shared" si="0"/>
        <v>0.53501810411244821</v>
      </c>
      <c r="I31" s="8"/>
      <c r="J31" s="8"/>
      <c r="K31" s="8"/>
      <c r="L31" s="8"/>
      <c r="M31" s="8"/>
      <c r="N31" s="8"/>
    </row>
    <row r="32" spans="1:14" x14ac:dyDescent="0.25">
      <c r="A32" s="12"/>
      <c r="C32" s="12"/>
      <c r="E32" s="13"/>
      <c r="F32" s="12" t="s">
        <v>36</v>
      </c>
      <c r="G32" s="21">
        <v>8.6863943661971845</v>
      </c>
      <c r="H32" s="21">
        <f t="shared" si="0"/>
        <v>0.48927090123132494</v>
      </c>
      <c r="I32" s="8"/>
      <c r="J32" s="8"/>
      <c r="K32" s="8"/>
      <c r="L32" s="8"/>
      <c r="M32" s="8"/>
      <c r="N32" s="8"/>
    </row>
    <row r="33" spans="1:14" x14ac:dyDescent="0.25">
      <c r="A33" s="12"/>
      <c r="B33" s="8" t="s">
        <v>32</v>
      </c>
      <c r="C33" s="12" t="s">
        <v>22</v>
      </c>
      <c r="D33" s="8" t="s">
        <v>22</v>
      </c>
      <c r="E33" s="13" t="s">
        <v>22</v>
      </c>
      <c r="F33" s="12" t="s">
        <v>34</v>
      </c>
      <c r="G33" s="21">
        <v>8.4888581687612206</v>
      </c>
      <c r="H33" s="21">
        <f t="shared" si="0"/>
        <v>0.50065626206830627</v>
      </c>
      <c r="I33" s="8"/>
      <c r="J33" s="8"/>
      <c r="K33" s="8"/>
      <c r="L33" s="8"/>
      <c r="M33" s="8"/>
      <c r="N33" s="8"/>
    </row>
    <row r="34" spans="1:14" x14ac:dyDescent="0.25">
      <c r="A34" s="12"/>
      <c r="C34" s="12"/>
      <c r="E34" s="13"/>
      <c r="F34" s="12" t="s">
        <v>35</v>
      </c>
      <c r="G34" s="21">
        <v>7.9436564245810075</v>
      </c>
      <c r="H34" s="21">
        <f t="shared" si="0"/>
        <v>0.53501810411244821</v>
      </c>
      <c r="I34" s="8"/>
      <c r="J34" s="8"/>
      <c r="K34" s="8"/>
      <c r="L34" s="8"/>
      <c r="M34" s="8"/>
      <c r="N34" s="8"/>
    </row>
    <row r="35" spans="1:14" x14ac:dyDescent="0.25">
      <c r="A35" s="12"/>
      <c r="C35" s="12"/>
      <c r="E35" s="13"/>
      <c r="F35" s="12" t="s">
        <v>36</v>
      </c>
      <c r="G35" s="21">
        <v>8.6863943661971845</v>
      </c>
      <c r="H35" s="21">
        <f t="shared" si="0"/>
        <v>0.48927090123132494</v>
      </c>
      <c r="I35" s="8"/>
      <c r="J35" s="8"/>
      <c r="K35" s="8"/>
      <c r="L35" s="8"/>
      <c r="M35" s="8"/>
      <c r="N35" s="8"/>
    </row>
    <row r="36" spans="1:14" x14ac:dyDescent="0.25">
      <c r="A36" s="12"/>
      <c r="B36" s="8" t="s">
        <v>21</v>
      </c>
      <c r="C36" s="12" t="s">
        <v>25</v>
      </c>
      <c r="D36" s="8" t="s">
        <v>23</v>
      </c>
      <c r="E36" s="13" t="s">
        <v>23</v>
      </c>
      <c r="F36" s="12" t="s">
        <v>34</v>
      </c>
      <c r="G36" s="21">
        <v>0.10611072710951532</v>
      </c>
      <c r="H36" s="21">
        <f t="shared" si="0"/>
        <v>40.052500965464482</v>
      </c>
      <c r="I36" s="8"/>
      <c r="J36" s="8"/>
      <c r="K36" s="8"/>
      <c r="L36" s="8"/>
      <c r="M36" s="8"/>
      <c r="N36" s="8"/>
    </row>
    <row r="37" spans="1:14" x14ac:dyDescent="0.25">
      <c r="A37" s="12"/>
      <c r="C37" s="12"/>
      <c r="E37" s="13"/>
      <c r="F37" s="12" t="s">
        <v>35</v>
      </c>
      <c r="G37" s="21">
        <v>9.9295705307262588E-2</v>
      </c>
      <c r="H37" s="21">
        <f t="shared" si="0"/>
        <v>42.80144832899586</v>
      </c>
      <c r="I37" s="8"/>
      <c r="J37" s="8"/>
      <c r="K37" s="8"/>
      <c r="L37" s="8"/>
      <c r="M37" s="8"/>
      <c r="N37" s="8"/>
    </row>
    <row r="38" spans="1:14" x14ac:dyDescent="0.25">
      <c r="A38" s="12"/>
      <c r="C38" s="12"/>
      <c r="E38" s="13"/>
      <c r="F38" s="12" t="s">
        <v>36</v>
      </c>
      <c r="G38" s="21">
        <v>0.1085799295774648</v>
      </c>
      <c r="H38" s="21">
        <f t="shared" si="0"/>
        <v>39.141672098505992</v>
      </c>
      <c r="I38" s="8"/>
      <c r="J38" s="8"/>
      <c r="K38" s="8"/>
      <c r="L38" s="8"/>
      <c r="M38" s="8"/>
      <c r="N38" s="8"/>
    </row>
    <row r="39" spans="1:14" x14ac:dyDescent="0.25">
      <c r="A39" s="12"/>
      <c r="B39" s="8" t="s">
        <v>24</v>
      </c>
      <c r="C39" s="12" t="s">
        <v>25</v>
      </c>
      <c r="D39" s="8" t="s">
        <v>23</v>
      </c>
      <c r="E39" s="13" t="s">
        <v>25</v>
      </c>
      <c r="F39" s="12" t="s">
        <v>34</v>
      </c>
      <c r="G39" s="21">
        <v>0.10611072710951532</v>
      </c>
      <c r="H39" s="21">
        <f t="shared" si="0"/>
        <v>40.052500965464482</v>
      </c>
      <c r="I39" s="8"/>
      <c r="J39" s="8"/>
      <c r="K39" s="8"/>
      <c r="L39" s="8"/>
      <c r="M39" s="8"/>
      <c r="N39" s="8"/>
    </row>
    <row r="40" spans="1:14" x14ac:dyDescent="0.25">
      <c r="A40" s="12"/>
      <c r="C40" s="12"/>
      <c r="E40" s="13"/>
      <c r="F40" s="12" t="s">
        <v>35</v>
      </c>
      <c r="G40" s="21">
        <v>9.9295705307262588E-2</v>
      </c>
      <c r="H40" s="21">
        <f t="shared" si="0"/>
        <v>42.80144832899586</v>
      </c>
      <c r="I40" s="8"/>
      <c r="J40" s="8"/>
      <c r="K40" s="8"/>
      <c r="L40" s="8"/>
      <c r="M40" s="8"/>
      <c r="N40" s="8"/>
    </row>
    <row r="41" spans="1:14" x14ac:dyDescent="0.25">
      <c r="A41" s="12"/>
      <c r="C41" s="12"/>
      <c r="E41" s="13"/>
      <c r="F41" s="12" t="s">
        <v>36</v>
      </c>
      <c r="G41" s="21">
        <v>0.1085799295774648</v>
      </c>
      <c r="H41" s="21">
        <f t="shared" si="0"/>
        <v>39.141672098505992</v>
      </c>
      <c r="I41" s="8"/>
      <c r="J41" s="8"/>
      <c r="K41" s="8"/>
      <c r="L41" s="8"/>
      <c r="M41" s="8"/>
      <c r="N41" s="8"/>
    </row>
    <row r="42" spans="1:14" x14ac:dyDescent="0.25">
      <c r="A42" s="12"/>
      <c r="B42" s="8" t="s">
        <v>26</v>
      </c>
      <c r="C42" s="12" t="s">
        <v>25</v>
      </c>
      <c r="D42" s="8" t="s">
        <v>23</v>
      </c>
      <c r="E42" s="13" t="s">
        <v>22</v>
      </c>
      <c r="F42" s="12" t="s">
        <v>34</v>
      </c>
      <c r="G42" s="21">
        <v>0.10611072710951532</v>
      </c>
      <c r="H42" s="21">
        <f t="shared" si="0"/>
        <v>40.052500965464482</v>
      </c>
      <c r="I42" s="8"/>
      <c r="J42" s="8"/>
      <c r="K42" s="8"/>
      <c r="L42" s="8"/>
      <c r="M42" s="8"/>
      <c r="N42" s="8"/>
    </row>
    <row r="43" spans="1:14" x14ac:dyDescent="0.25">
      <c r="A43" s="12"/>
      <c r="C43" s="12"/>
      <c r="E43" s="13"/>
      <c r="F43" s="12" t="s">
        <v>35</v>
      </c>
      <c r="G43" s="21">
        <v>9.9295705307262588E-2</v>
      </c>
      <c r="H43" s="21">
        <f t="shared" si="0"/>
        <v>42.80144832899586</v>
      </c>
      <c r="I43" s="8"/>
      <c r="J43" s="8"/>
      <c r="K43" s="8"/>
      <c r="L43" s="8"/>
      <c r="M43" s="8"/>
      <c r="N43" s="8"/>
    </row>
    <row r="44" spans="1:14" x14ac:dyDescent="0.25">
      <c r="A44" s="12"/>
      <c r="C44" s="12"/>
      <c r="E44" s="13"/>
      <c r="F44" s="12" t="s">
        <v>36</v>
      </c>
      <c r="G44" s="21">
        <v>0.1085799295774648</v>
      </c>
      <c r="H44" s="21">
        <f t="shared" si="0"/>
        <v>39.141672098505992</v>
      </c>
      <c r="I44" s="8"/>
      <c r="J44" s="8"/>
      <c r="K44" s="8"/>
      <c r="L44" s="8"/>
      <c r="M44" s="8"/>
      <c r="N44" s="8"/>
    </row>
    <row r="45" spans="1:14" x14ac:dyDescent="0.25">
      <c r="A45" s="12"/>
      <c r="B45" s="8" t="s">
        <v>27</v>
      </c>
      <c r="C45" s="12" t="s">
        <v>25</v>
      </c>
      <c r="D45" s="8" t="s">
        <v>25</v>
      </c>
      <c r="E45" s="13" t="s">
        <v>23</v>
      </c>
      <c r="F45" s="12" t="s">
        <v>34</v>
      </c>
      <c r="G45" s="21">
        <v>0.90194118043088001</v>
      </c>
      <c r="H45" s="21">
        <f t="shared" si="0"/>
        <v>4.7120589371134693</v>
      </c>
      <c r="I45" s="8"/>
      <c r="J45" s="8"/>
      <c r="K45" s="8"/>
      <c r="L45" s="8"/>
      <c r="M45" s="8"/>
      <c r="N45" s="8"/>
    </row>
    <row r="46" spans="1:14" x14ac:dyDescent="0.25">
      <c r="A46" s="12"/>
      <c r="C46" s="12"/>
      <c r="E46" s="13"/>
      <c r="F46" s="12" t="s">
        <v>35</v>
      </c>
      <c r="G46" s="21">
        <v>0.84401349511173196</v>
      </c>
      <c r="H46" s="21">
        <f t="shared" si="0"/>
        <v>5.0354645092936314</v>
      </c>
      <c r="I46" s="8"/>
      <c r="J46" s="8"/>
      <c r="K46" s="8"/>
      <c r="L46" s="8"/>
      <c r="M46" s="8"/>
      <c r="N46" s="8"/>
    </row>
    <row r="47" spans="1:14" x14ac:dyDescent="0.25">
      <c r="A47" s="12"/>
      <c r="C47" s="12"/>
      <c r="E47" s="13"/>
      <c r="F47" s="12" t="s">
        <v>36</v>
      </c>
      <c r="G47" s="21">
        <v>0.92292940140845081</v>
      </c>
      <c r="H47" s="21">
        <f t="shared" si="0"/>
        <v>4.6049025998242348</v>
      </c>
      <c r="I47" s="8"/>
      <c r="J47" s="8"/>
      <c r="K47" s="8"/>
      <c r="L47" s="8"/>
      <c r="M47" s="8"/>
      <c r="N47" s="8"/>
    </row>
    <row r="48" spans="1:14" x14ac:dyDescent="0.25">
      <c r="A48" s="12"/>
      <c r="B48" s="8" t="s">
        <v>28</v>
      </c>
      <c r="C48" s="12" t="s">
        <v>25</v>
      </c>
      <c r="D48" s="8" t="s">
        <v>25</v>
      </c>
      <c r="E48" s="13" t="s">
        <v>25</v>
      </c>
      <c r="F48" s="12" t="s">
        <v>34</v>
      </c>
      <c r="G48" s="21">
        <v>0.90194118043088001</v>
      </c>
      <c r="H48" s="21">
        <f t="shared" si="0"/>
        <v>4.7120589371134693</v>
      </c>
      <c r="I48" s="8"/>
      <c r="J48" s="8"/>
      <c r="K48" s="8"/>
      <c r="L48" s="8"/>
      <c r="M48" s="8"/>
      <c r="N48" s="8"/>
    </row>
    <row r="49" spans="1:14" x14ac:dyDescent="0.25">
      <c r="A49" s="12"/>
      <c r="C49" s="12"/>
      <c r="E49" s="13"/>
      <c r="F49" s="12" t="s">
        <v>35</v>
      </c>
      <c r="G49" s="21">
        <v>0.84401349511173196</v>
      </c>
      <c r="H49" s="21">
        <f t="shared" si="0"/>
        <v>5.0354645092936314</v>
      </c>
      <c r="I49" s="8"/>
      <c r="J49" s="8"/>
      <c r="K49" s="8"/>
      <c r="L49" s="8"/>
      <c r="M49" s="8"/>
      <c r="N49" s="8"/>
    </row>
    <row r="50" spans="1:14" x14ac:dyDescent="0.25">
      <c r="A50" s="12"/>
      <c r="C50" s="12"/>
      <c r="E50" s="13"/>
      <c r="F50" s="12" t="s">
        <v>36</v>
      </c>
      <c r="G50" s="21">
        <v>0.92292940140845081</v>
      </c>
      <c r="H50" s="21">
        <f t="shared" si="0"/>
        <v>4.6049025998242348</v>
      </c>
      <c r="I50" s="8"/>
      <c r="J50" s="8"/>
      <c r="K50" s="8"/>
      <c r="L50" s="8"/>
      <c r="M50" s="8"/>
      <c r="N50" s="8"/>
    </row>
    <row r="51" spans="1:14" x14ac:dyDescent="0.25">
      <c r="A51" s="12"/>
      <c r="B51" s="8" t="s">
        <v>29</v>
      </c>
      <c r="C51" s="12" t="s">
        <v>25</v>
      </c>
      <c r="D51" s="8" t="s">
        <v>25</v>
      </c>
      <c r="E51" s="13" t="s">
        <v>22</v>
      </c>
      <c r="F51" s="12" t="s">
        <v>34</v>
      </c>
      <c r="G51" s="21">
        <v>0.90194118043088001</v>
      </c>
      <c r="H51" s="21">
        <f t="shared" si="0"/>
        <v>4.7120589371134693</v>
      </c>
      <c r="I51" s="8"/>
      <c r="J51" s="8"/>
      <c r="K51" s="8"/>
      <c r="L51" s="8"/>
      <c r="M51" s="8"/>
      <c r="N51" s="8"/>
    </row>
    <row r="52" spans="1:14" x14ac:dyDescent="0.25">
      <c r="A52" s="12"/>
      <c r="C52" s="12"/>
      <c r="E52" s="13"/>
      <c r="F52" s="12" t="s">
        <v>35</v>
      </c>
      <c r="G52" s="21">
        <v>0.84401349511173196</v>
      </c>
      <c r="H52" s="21">
        <f t="shared" si="0"/>
        <v>5.0354645092936314</v>
      </c>
      <c r="I52" s="8"/>
      <c r="J52" s="8"/>
      <c r="K52" s="8"/>
      <c r="L52" s="8"/>
      <c r="M52" s="8"/>
      <c r="N52" s="8"/>
    </row>
    <row r="53" spans="1:14" x14ac:dyDescent="0.25">
      <c r="A53" s="12"/>
      <c r="C53" s="12"/>
      <c r="E53" s="13"/>
      <c r="F53" s="12" t="s">
        <v>36</v>
      </c>
      <c r="G53" s="21">
        <v>0.92292940140845081</v>
      </c>
      <c r="H53" s="21">
        <f t="shared" si="0"/>
        <v>4.6049025998242348</v>
      </c>
      <c r="I53" s="8"/>
      <c r="J53" s="8"/>
      <c r="K53" s="8"/>
      <c r="L53" s="8"/>
      <c r="M53" s="8"/>
      <c r="N53" s="8"/>
    </row>
    <row r="54" spans="1:14" x14ac:dyDescent="0.25">
      <c r="A54" s="12"/>
      <c r="B54" s="8" t="s">
        <v>30</v>
      </c>
      <c r="C54" s="12" t="s">
        <v>25</v>
      </c>
      <c r="D54" s="8" t="s">
        <v>22</v>
      </c>
      <c r="E54" s="13" t="s">
        <v>23</v>
      </c>
      <c r="F54" s="12" t="s">
        <v>34</v>
      </c>
      <c r="G54" s="21">
        <v>1.061107271095153</v>
      </c>
      <c r="H54" s="21">
        <f t="shared" si="0"/>
        <v>4.0052500965464484</v>
      </c>
      <c r="I54" s="8"/>
      <c r="J54" s="8"/>
      <c r="K54" s="8"/>
      <c r="L54" s="8"/>
      <c r="M54" s="8"/>
      <c r="N54" s="8"/>
    </row>
    <row r="55" spans="1:14" x14ac:dyDescent="0.25">
      <c r="A55" s="12"/>
      <c r="C55" s="12"/>
      <c r="E55" s="13"/>
      <c r="F55" s="12" t="s">
        <v>35</v>
      </c>
      <c r="G55" s="21">
        <v>0.99295705307262594</v>
      </c>
      <c r="H55" s="21">
        <f t="shared" si="0"/>
        <v>4.2801448328995857</v>
      </c>
      <c r="I55" s="8"/>
      <c r="J55" s="8"/>
      <c r="K55" s="8"/>
      <c r="L55" s="8"/>
      <c r="M55" s="8"/>
      <c r="N55" s="8"/>
    </row>
    <row r="56" spans="1:14" x14ac:dyDescent="0.25">
      <c r="A56" s="12"/>
      <c r="C56" s="12"/>
      <c r="E56" s="13"/>
      <c r="F56" s="12" t="s">
        <v>36</v>
      </c>
      <c r="G56" s="21">
        <v>1.0857992957746481</v>
      </c>
      <c r="H56" s="21">
        <f t="shared" si="0"/>
        <v>3.9141672098505995</v>
      </c>
      <c r="I56" s="8"/>
      <c r="J56" s="8"/>
      <c r="K56" s="8"/>
      <c r="L56" s="8"/>
      <c r="M56" s="8"/>
      <c r="N56" s="8"/>
    </row>
    <row r="57" spans="1:14" x14ac:dyDescent="0.25">
      <c r="A57" s="12"/>
      <c r="B57" s="8" t="s">
        <v>31</v>
      </c>
      <c r="C57" s="12" t="s">
        <v>25</v>
      </c>
      <c r="D57" s="8" t="s">
        <v>22</v>
      </c>
      <c r="E57" s="13" t="s">
        <v>25</v>
      </c>
      <c r="F57" s="12" t="s">
        <v>34</v>
      </c>
      <c r="G57" s="21">
        <v>1.061107271095153</v>
      </c>
      <c r="H57" s="21">
        <f t="shared" si="0"/>
        <v>4.0052500965464484</v>
      </c>
      <c r="I57" s="8"/>
      <c r="J57" s="8"/>
      <c r="K57" s="8"/>
      <c r="L57" s="8"/>
      <c r="M57" s="8"/>
      <c r="N57" s="8"/>
    </row>
    <row r="58" spans="1:14" x14ac:dyDescent="0.25">
      <c r="A58" s="12"/>
      <c r="C58" s="12"/>
      <c r="E58" s="13"/>
      <c r="F58" s="12" t="s">
        <v>35</v>
      </c>
      <c r="G58" s="21">
        <v>0.99295705307262594</v>
      </c>
      <c r="H58" s="21">
        <f t="shared" si="0"/>
        <v>4.2801448328995857</v>
      </c>
      <c r="I58" s="8"/>
      <c r="J58" s="8"/>
      <c r="K58" s="8"/>
      <c r="L58" s="8"/>
      <c r="M58" s="8"/>
      <c r="N58" s="8"/>
    </row>
    <row r="59" spans="1:14" x14ac:dyDescent="0.25">
      <c r="A59" s="12"/>
      <c r="C59" s="12"/>
      <c r="E59" s="13"/>
      <c r="F59" s="12" t="s">
        <v>36</v>
      </c>
      <c r="G59" s="21">
        <v>1.0857992957746481</v>
      </c>
      <c r="H59" s="21">
        <f t="shared" si="0"/>
        <v>3.9141672098505995</v>
      </c>
      <c r="I59" s="8"/>
      <c r="J59" s="8"/>
      <c r="K59" s="8"/>
      <c r="L59" s="8"/>
      <c r="M59" s="8"/>
      <c r="N59" s="8"/>
    </row>
    <row r="60" spans="1:14" x14ac:dyDescent="0.25">
      <c r="A60" s="12"/>
      <c r="B60" s="8" t="s">
        <v>32</v>
      </c>
      <c r="C60" s="12" t="s">
        <v>25</v>
      </c>
      <c r="D60" s="8" t="s">
        <v>22</v>
      </c>
      <c r="E60" s="13" t="s">
        <v>22</v>
      </c>
      <c r="F60" s="12" t="s">
        <v>34</v>
      </c>
      <c r="G60" s="21">
        <v>1.061107271095153</v>
      </c>
      <c r="H60" s="21">
        <f t="shared" si="0"/>
        <v>4.0052500965464484</v>
      </c>
      <c r="I60" s="8"/>
      <c r="J60" s="8"/>
      <c r="K60" s="8"/>
      <c r="L60" s="8"/>
      <c r="M60" s="8"/>
      <c r="N60" s="8"/>
    </row>
    <row r="61" spans="1:14" x14ac:dyDescent="0.25">
      <c r="A61" s="12"/>
      <c r="C61" s="12"/>
      <c r="E61" s="13"/>
      <c r="F61" s="12" t="s">
        <v>35</v>
      </c>
      <c r="G61" s="21">
        <v>0.99295705307262594</v>
      </c>
      <c r="H61" s="21">
        <f t="shared" si="0"/>
        <v>4.2801448328995857</v>
      </c>
      <c r="I61" s="8"/>
      <c r="J61" s="8"/>
      <c r="K61" s="8"/>
      <c r="L61" s="8"/>
      <c r="M61" s="8"/>
      <c r="N61" s="8"/>
    </row>
    <row r="62" spans="1:14" x14ac:dyDescent="0.25">
      <c r="A62" s="12"/>
      <c r="C62" s="12"/>
      <c r="E62" s="13"/>
      <c r="F62" s="12" t="s">
        <v>36</v>
      </c>
      <c r="G62" s="21">
        <v>1.0857992957746481</v>
      </c>
      <c r="H62" s="21">
        <f t="shared" si="0"/>
        <v>3.9141672098505995</v>
      </c>
      <c r="I62" s="8"/>
      <c r="J62" s="8"/>
      <c r="K62" s="8"/>
      <c r="L62" s="8"/>
      <c r="M62" s="8"/>
      <c r="N62" s="8"/>
    </row>
    <row r="63" spans="1:14" x14ac:dyDescent="0.25">
      <c r="A63" s="12"/>
      <c r="B63" s="8" t="s">
        <v>21</v>
      </c>
      <c r="C63" s="12" t="s">
        <v>23</v>
      </c>
      <c r="D63" s="8" t="s">
        <v>23</v>
      </c>
      <c r="E63" s="13" t="s">
        <v>23</v>
      </c>
      <c r="F63" s="12" t="s">
        <v>34</v>
      </c>
      <c r="G63" s="21">
        <v>1.4148096947935375E-2</v>
      </c>
      <c r="H63" s="21">
        <f t="shared" si="0"/>
        <v>300.39375724098358</v>
      </c>
      <c r="I63" s="8"/>
      <c r="J63" s="8"/>
      <c r="K63" s="8"/>
      <c r="L63" s="8"/>
      <c r="M63" s="8"/>
      <c r="N63" s="8"/>
    </row>
    <row r="64" spans="1:14" x14ac:dyDescent="0.25">
      <c r="A64" s="12"/>
      <c r="C64" s="12"/>
      <c r="E64" s="13"/>
      <c r="F64" s="12" t="s">
        <v>35</v>
      </c>
      <c r="G64" s="21">
        <v>1.323942737430168E-2</v>
      </c>
      <c r="H64" s="21">
        <f t="shared" si="0"/>
        <v>321.01086246746894</v>
      </c>
      <c r="I64" s="8"/>
      <c r="J64" s="8"/>
      <c r="K64" s="8"/>
      <c r="L64" s="8"/>
      <c r="M64" s="8"/>
      <c r="N64" s="8"/>
    </row>
    <row r="65" spans="1:14" x14ac:dyDescent="0.25">
      <c r="A65" s="12"/>
      <c r="C65" s="12"/>
      <c r="E65" s="13"/>
      <c r="F65" s="12" t="s">
        <v>36</v>
      </c>
      <c r="G65" s="21">
        <v>1.4477323943661973E-2</v>
      </c>
      <c r="H65" s="21">
        <f t="shared" si="0"/>
        <v>293.56254073879495</v>
      </c>
      <c r="I65" s="8"/>
      <c r="J65" s="8"/>
      <c r="K65" s="8"/>
      <c r="L65" s="8"/>
      <c r="M65" s="8"/>
      <c r="N65" s="8"/>
    </row>
    <row r="66" spans="1:14" x14ac:dyDescent="0.25">
      <c r="A66" s="12"/>
      <c r="B66" s="8" t="s">
        <v>24</v>
      </c>
      <c r="C66" s="12" t="s">
        <v>23</v>
      </c>
      <c r="D66" s="8" t="s">
        <v>23</v>
      </c>
      <c r="E66" s="13" t="s">
        <v>25</v>
      </c>
      <c r="F66" s="12" t="s">
        <v>34</v>
      </c>
      <c r="G66" s="21">
        <v>1.4148096947935375E-2</v>
      </c>
      <c r="H66" s="21">
        <f t="shared" si="0"/>
        <v>300.39375724098358</v>
      </c>
      <c r="I66" s="8"/>
      <c r="J66" s="8"/>
      <c r="K66" s="8"/>
      <c r="L66" s="8"/>
      <c r="M66" s="8"/>
      <c r="N66" s="8"/>
    </row>
    <row r="67" spans="1:14" x14ac:dyDescent="0.25">
      <c r="A67" s="12"/>
      <c r="C67" s="12"/>
      <c r="E67" s="13"/>
      <c r="F67" s="12" t="s">
        <v>35</v>
      </c>
      <c r="G67" s="21">
        <v>1.323942737430168E-2</v>
      </c>
      <c r="H67" s="21">
        <f t="shared" si="0"/>
        <v>321.01086246746894</v>
      </c>
      <c r="I67" s="8"/>
      <c r="J67" s="8"/>
      <c r="K67" s="8"/>
      <c r="L67" s="8"/>
      <c r="M67" s="8"/>
      <c r="N67" s="8"/>
    </row>
    <row r="68" spans="1:14" x14ac:dyDescent="0.25">
      <c r="A68" s="12"/>
      <c r="C68" s="12"/>
      <c r="E68" s="13"/>
      <c r="F68" s="12" t="s">
        <v>36</v>
      </c>
      <c r="G68" s="21">
        <v>1.4477323943661973E-2</v>
      </c>
      <c r="H68" s="21">
        <f t="shared" si="0"/>
        <v>293.56254073879495</v>
      </c>
      <c r="I68" s="8"/>
      <c r="J68" s="8"/>
      <c r="K68" s="8"/>
      <c r="L68" s="8"/>
      <c r="M68" s="8"/>
      <c r="N68" s="8"/>
    </row>
    <row r="69" spans="1:14" x14ac:dyDescent="0.25">
      <c r="A69" s="12"/>
      <c r="B69" s="8" t="s">
        <v>26</v>
      </c>
      <c r="C69" s="12" t="s">
        <v>23</v>
      </c>
      <c r="D69" s="8" t="s">
        <v>23</v>
      </c>
      <c r="E69" s="13" t="s">
        <v>22</v>
      </c>
      <c r="F69" s="12" t="s">
        <v>34</v>
      </c>
      <c r="G69" s="21">
        <v>1.4148096947935375E-2</v>
      </c>
      <c r="H69" s="21">
        <f t="shared" si="0"/>
        <v>300.39375724098358</v>
      </c>
      <c r="I69" s="8"/>
      <c r="J69" s="8"/>
      <c r="K69" s="8"/>
      <c r="L69" s="8"/>
      <c r="M69" s="8"/>
      <c r="N69" s="8"/>
    </row>
    <row r="70" spans="1:14" x14ac:dyDescent="0.25">
      <c r="A70" s="12"/>
      <c r="C70" s="12"/>
      <c r="E70" s="13"/>
      <c r="F70" s="12" t="s">
        <v>35</v>
      </c>
      <c r="G70" s="21">
        <v>1.323942737430168E-2</v>
      </c>
      <c r="H70" s="21">
        <f t="shared" si="0"/>
        <v>321.01086246746894</v>
      </c>
      <c r="I70" s="8"/>
      <c r="J70" s="8"/>
      <c r="K70" s="8"/>
      <c r="L70" s="8"/>
      <c r="M70" s="8"/>
      <c r="N70" s="8"/>
    </row>
    <row r="71" spans="1:14" x14ac:dyDescent="0.25">
      <c r="A71" s="12"/>
      <c r="C71" s="12"/>
      <c r="E71" s="13"/>
      <c r="F71" s="12" t="s">
        <v>36</v>
      </c>
      <c r="G71" s="21">
        <v>1.4477323943661973E-2</v>
      </c>
      <c r="H71" s="21">
        <f t="shared" si="0"/>
        <v>293.56254073879495</v>
      </c>
      <c r="I71" s="8"/>
      <c r="J71" s="8"/>
      <c r="K71" s="8"/>
      <c r="L71" s="8"/>
      <c r="M71" s="8"/>
      <c r="N71" s="8"/>
    </row>
    <row r="72" spans="1:14" x14ac:dyDescent="0.25">
      <c r="A72" s="12"/>
      <c r="B72" s="8" t="s">
        <v>27</v>
      </c>
      <c r="C72" s="12" t="s">
        <v>23</v>
      </c>
      <c r="D72" s="8" t="s">
        <v>25</v>
      </c>
      <c r="E72" s="13" t="s">
        <v>23</v>
      </c>
      <c r="F72" s="12" t="s">
        <v>34</v>
      </c>
      <c r="G72" s="21">
        <v>0.12025882405745067</v>
      </c>
      <c r="H72" s="21">
        <f t="shared" si="0"/>
        <v>35.340442028351013</v>
      </c>
      <c r="I72" s="8"/>
      <c r="J72" s="8"/>
      <c r="K72" s="8"/>
      <c r="L72" s="8"/>
      <c r="M72" s="8"/>
      <c r="N72" s="8"/>
    </row>
    <row r="73" spans="1:14" x14ac:dyDescent="0.25">
      <c r="A73" s="12"/>
      <c r="C73" s="12"/>
      <c r="E73" s="13"/>
      <c r="F73" s="12" t="s">
        <v>35</v>
      </c>
      <c r="G73" s="21">
        <v>0.11253513268156426</v>
      </c>
      <c r="H73" s="21">
        <f t="shared" si="0"/>
        <v>37.765983819702235</v>
      </c>
      <c r="I73" s="8"/>
      <c r="J73" s="8"/>
      <c r="K73" s="8"/>
      <c r="L73" s="8"/>
      <c r="M73" s="8"/>
      <c r="N73" s="8"/>
    </row>
    <row r="74" spans="1:14" x14ac:dyDescent="0.25">
      <c r="A74" s="12"/>
      <c r="C74" s="12"/>
      <c r="E74" s="13"/>
      <c r="F74" s="12" t="s">
        <v>36</v>
      </c>
      <c r="G74" s="21">
        <v>0.12305725352112676</v>
      </c>
      <c r="H74" s="21">
        <f t="shared" ref="H74:H89" si="1">$B$5/G74</f>
        <v>34.536769498681764</v>
      </c>
      <c r="I74" s="8"/>
      <c r="J74" s="8"/>
      <c r="K74" s="8"/>
      <c r="L74" s="8"/>
      <c r="M74" s="8"/>
      <c r="N74" s="8"/>
    </row>
    <row r="75" spans="1:14" x14ac:dyDescent="0.25">
      <c r="A75" s="12"/>
      <c r="B75" s="8" t="s">
        <v>28</v>
      </c>
      <c r="C75" s="12" t="s">
        <v>23</v>
      </c>
      <c r="D75" s="8" t="s">
        <v>25</v>
      </c>
      <c r="E75" s="13" t="s">
        <v>25</v>
      </c>
      <c r="F75" s="12" t="s">
        <v>34</v>
      </c>
      <c r="G75" s="21">
        <v>0.12025882405745067</v>
      </c>
      <c r="H75" s="21">
        <f t="shared" si="1"/>
        <v>35.340442028351013</v>
      </c>
      <c r="I75" s="8"/>
      <c r="J75" s="8"/>
      <c r="K75" s="8"/>
      <c r="L75" s="8"/>
      <c r="M75" s="8"/>
      <c r="N75" s="8"/>
    </row>
    <row r="76" spans="1:14" x14ac:dyDescent="0.25">
      <c r="A76" s="12"/>
      <c r="C76" s="12"/>
      <c r="E76" s="13"/>
      <c r="F76" s="12" t="s">
        <v>35</v>
      </c>
      <c r="G76" s="21">
        <v>0.11253513268156426</v>
      </c>
      <c r="H76" s="21">
        <f t="shared" si="1"/>
        <v>37.765983819702235</v>
      </c>
      <c r="I76" s="8"/>
      <c r="J76" s="8"/>
      <c r="K76" s="8"/>
      <c r="L76" s="8"/>
      <c r="M76" s="8"/>
      <c r="N76" s="8"/>
    </row>
    <row r="77" spans="1:14" x14ac:dyDescent="0.25">
      <c r="A77" s="12"/>
      <c r="C77" s="12"/>
      <c r="E77" s="13"/>
      <c r="F77" s="12" t="s">
        <v>36</v>
      </c>
      <c r="G77" s="21">
        <v>0.12305725352112676</v>
      </c>
      <c r="H77" s="21">
        <f t="shared" si="1"/>
        <v>34.536769498681764</v>
      </c>
      <c r="I77" s="8"/>
      <c r="J77" s="8"/>
      <c r="K77" s="8"/>
      <c r="L77" s="8"/>
      <c r="M77" s="8"/>
      <c r="N77" s="8"/>
    </row>
    <row r="78" spans="1:14" x14ac:dyDescent="0.25">
      <c r="A78" s="12"/>
      <c r="B78" s="8" t="s">
        <v>29</v>
      </c>
      <c r="C78" s="12" t="s">
        <v>23</v>
      </c>
      <c r="D78" s="8" t="s">
        <v>25</v>
      </c>
      <c r="E78" s="13" t="s">
        <v>22</v>
      </c>
      <c r="F78" s="12" t="s">
        <v>34</v>
      </c>
      <c r="G78" s="21">
        <v>0.12025882405745067</v>
      </c>
      <c r="H78" s="21">
        <f t="shared" si="1"/>
        <v>35.340442028351013</v>
      </c>
      <c r="I78" s="8"/>
      <c r="J78" s="8"/>
      <c r="K78" s="8"/>
      <c r="L78" s="8"/>
      <c r="M78" s="8"/>
      <c r="N78" s="8"/>
    </row>
    <row r="79" spans="1:14" x14ac:dyDescent="0.25">
      <c r="A79" s="12"/>
      <c r="C79" s="12"/>
      <c r="E79" s="13"/>
      <c r="F79" s="12" t="s">
        <v>35</v>
      </c>
      <c r="G79" s="21">
        <v>0.11253513268156426</v>
      </c>
      <c r="H79" s="21">
        <f t="shared" si="1"/>
        <v>37.765983819702235</v>
      </c>
      <c r="I79" s="8"/>
      <c r="J79" s="8"/>
      <c r="K79" s="8"/>
      <c r="L79" s="8"/>
      <c r="M79" s="8"/>
      <c r="N79" s="8"/>
    </row>
    <row r="80" spans="1:14" x14ac:dyDescent="0.25">
      <c r="A80" s="12"/>
      <c r="C80" s="12"/>
      <c r="E80" s="13"/>
      <c r="F80" s="12" t="s">
        <v>36</v>
      </c>
      <c r="G80" s="21">
        <v>0.12305725352112676</v>
      </c>
      <c r="H80" s="21">
        <f t="shared" si="1"/>
        <v>34.536769498681764</v>
      </c>
      <c r="I80" s="8"/>
      <c r="J80" s="8"/>
      <c r="K80" s="8"/>
      <c r="L80" s="8"/>
      <c r="M80" s="8"/>
      <c r="N80" s="8"/>
    </row>
    <row r="81" spans="1:14" x14ac:dyDescent="0.25">
      <c r="A81" s="12"/>
      <c r="B81" s="8" t="s">
        <v>30</v>
      </c>
      <c r="C81" s="12" t="s">
        <v>23</v>
      </c>
      <c r="D81" s="8" t="s">
        <v>22</v>
      </c>
      <c r="E81" s="13" t="s">
        <v>23</v>
      </c>
      <c r="F81" s="12" t="s">
        <v>34</v>
      </c>
      <c r="G81" s="21">
        <v>0.14148096947935374</v>
      </c>
      <c r="H81" s="21">
        <f t="shared" si="1"/>
        <v>30.039375724098363</v>
      </c>
      <c r="I81" s="8"/>
      <c r="J81" s="8"/>
      <c r="K81" s="8"/>
      <c r="L81" s="8"/>
      <c r="M81" s="8"/>
      <c r="N81" s="8"/>
    </row>
    <row r="82" spans="1:14" x14ac:dyDescent="0.25">
      <c r="A82" s="12"/>
      <c r="C82" s="12"/>
      <c r="E82" s="13"/>
      <c r="F82" s="12" t="s">
        <v>35</v>
      </c>
      <c r="G82" s="21">
        <v>0.13239427374301679</v>
      </c>
      <c r="H82" s="21">
        <f t="shared" si="1"/>
        <v>32.101086246746895</v>
      </c>
      <c r="I82" s="8"/>
      <c r="J82" s="8"/>
      <c r="K82" s="8"/>
      <c r="L82" s="8"/>
      <c r="M82" s="8"/>
      <c r="N82" s="8"/>
    </row>
    <row r="83" spans="1:14" x14ac:dyDescent="0.25">
      <c r="A83" s="12"/>
      <c r="C83" s="12"/>
      <c r="E83" s="13"/>
      <c r="F83" s="12" t="s">
        <v>36</v>
      </c>
      <c r="G83" s="21">
        <v>0.14477323943661974</v>
      </c>
      <c r="H83" s="21">
        <f t="shared" si="1"/>
        <v>29.356254073879498</v>
      </c>
      <c r="I83" s="8"/>
      <c r="J83" s="8"/>
      <c r="K83" s="8"/>
      <c r="L83" s="8"/>
      <c r="M83" s="8"/>
      <c r="N83" s="8"/>
    </row>
    <row r="84" spans="1:14" x14ac:dyDescent="0.25">
      <c r="A84" s="12"/>
      <c r="B84" s="8" t="s">
        <v>31</v>
      </c>
      <c r="C84" s="12" t="s">
        <v>23</v>
      </c>
      <c r="D84" s="8" t="s">
        <v>22</v>
      </c>
      <c r="E84" s="13" t="s">
        <v>25</v>
      </c>
      <c r="F84" s="12" t="s">
        <v>34</v>
      </c>
      <c r="G84" s="21">
        <v>0.14148096947935374</v>
      </c>
      <c r="H84" s="21">
        <f t="shared" si="1"/>
        <v>30.039375724098363</v>
      </c>
      <c r="I84" s="8"/>
      <c r="J84" s="8"/>
      <c r="K84" s="8"/>
      <c r="L84" s="8"/>
      <c r="M84" s="8"/>
      <c r="N84" s="8"/>
    </row>
    <row r="85" spans="1:14" x14ac:dyDescent="0.25">
      <c r="A85" s="12"/>
      <c r="C85" s="12"/>
      <c r="E85" s="13"/>
      <c r="F85" s="12" t="s">
        <v>35</v>
      </c>
      <c r="G85" s="21">
        <v>0.13239427374301679</v>
      </c>
      <c r="H85" s="21">
        <f t="shared" si="1"/>
        <v>32.101086246746895</v>
      </c>
      <c r="I85" s="8"/>
      <c r="J85" s="8"/>
      <c r="K85" s="8"/>
      <c r="L85" s="8"/>
      <c r="M85" s="8"/>
      <c r="N85" s="8"/>
    </row>
    <row r="86" spans="1:14" x14ac:dyDescent="0.25">
      <c r="A86" s="12"/>
      <c r="C86" s="12"/>
      <c r="E86" s="13"/>
      <c r="F86" s="12" t="s">
        <v>36</v>
      </c>
      <c r="G86" s="21">
        <v>0.14477323943661974</v>
      </c>
      <c r="H86" s="21">
        <f t="shared" si="1"/>
        <v>29.356254073879498</v>
      </c>
      <c r="I86" s="8"/>
      <c r="J86" s="8"/>
      <c r="K86" s="8"/>
      <c r="L86" s="8"/>
      <c r="M86" s="8"/>
      <c r="N86" s="8"/>
    </row>
    <row r="87" spans="1:14" x14ac:dyDescent="0.25">
      <c r="A87" s="12"/>
      <c r="B87" s="8" t="s">
        <v>32</v>
      </c>
      <c r="C87" s="12" t="s">
        <v>23</v>
      </c>
      <c r="D87" s="8" t="s">
        <v>22</v>
      </c>
      <c r="E87" s="13" t="s">
        <v>22</v>
      </c>
      <c r="F87" s="12" t="s">
        <v>34</v>
      </c>
      <c r="G87" s="21">
        <v>0.14148096947935374</v>
      </c>
      <c r="H87" s="21">
        <f t="shared" si="1"/>
        <v>30.039375724098363</v>
      </c>
      <c r="I87" s="8"/>
      <c r="J87" s="8"/>
      <c r="K87" s="8"/>
      <c r="L87" s="8"/>
      <c r="M87" s="8"/>
      <c r="N87" s="8"/>
    </row>
    <row r="88" spans="1:14" x14ac:dyDescent="0.25">
      <c r="A88" s="12"/>
      <c r="C88" s="12"/>
      <c r="E88" s="13"/>
      <c r="F88" s="12" t="s">
        <v>35</v>
      </c>
      <c r="G88" s="21">
        <v>0.13239427374301679</v>
      </c>
      <c r="H88" s="21">
        <f t="shared" si="1"/>
        <v>32.101086246746895</v>
      </c>
      <c r="I88" s="8"/>
      <c r="J88" s="8"/>
      <c r="K88" s="8"/>
      <c r="L88" s="8"/>
      <c r="M88" s="8"/>
      <c r="N88" s="8"/>
    </row>
    <row r="89" spans="1:14" ht="15.75" thickBot="1" x14ac:dyDescent="0.3">
      <c r="A89" s="14"/>
      <c r="B89" s="15"/>
      <c r="C89" s="14"/>
      <c r="D89" s="15"/>
      <c r="E89" s="16"/>
      <c r="F89" s="17" t="s">
        <v>36</v>
      </c>
      <c r="G89" s="22">
        <v>0.14477323943661974</v>
      </c>
      <c r="H89" s="22">
        <f t="shared" si="1"/>
        <v>29.356254073879498</v>
      </c>
      <c r="I89" s="8"/>
      <c r="J89" s="8"/>
      <c r="K89" s="8"/>
      <c r="L89" s="8"/>
      <c r="M89" s="8"/>
      <c r="N89" s="8"/>
    </row>
  </sheetData>
  <sheetProtection algorithmName="SHA-512" hashValue="SN43mgJhXw0MqcxEVn9HVbI3MKaLvIghm74V28AvibLhYwNV2pQzK4aWp+iIvEL6TA3Ue9nbVHO1d3oZrEE2jg==" saltValue="g00fgRaHoJ1JCCiFf9x0Jw==" spinCount="100000" sheet="1" objects="1" scenarios="1"/>
  <mergeCells count="6">
    <mergeCell ref="I4:J4"/>
    <mergeCell ref="A7:A8"/>
    <mergeCell ref="B7:B8"/>
    <mergeCell ref="C7:E7"/>
    <mergeCell ref="F7:F8"/>
    <mergeCell ref="G7:G8"/>
  </mergeCells>
  <conditionalFormatting sqref="H9:H89">
    <cfRule type="cellIs" dxfId="22" priority="1" operator="lessThan">
      <formula>$J$5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41"/>
  <dimension ref="A1:N36"/>
  <sheetViews>
    <sheetView zoomScale="90" zoomScaleNormal="90" workbookViewId="0">
      <selection activeCell="H4" sqref="H4"/>
    </sheetView>
  </sheetViews>
  <sheetFormatPr defaultColWidth="8.85546875" defaultRowHeight="15" x14ac:dyDescent="0.25"/>
  <cols>
    <col min="1" max="1" width="24.140625" style="8" customWidth="1"/>
    <col min="2" max="5" width="8.85546875" style="8"/>
    <col min="6" max="6" width="19.28515625" style="8" customWidth="1"/>
    <col min="7" max="8" width="15.28515625" style="20" customWidth="1"/>
    <col min="9" max="9" width="20.5703125" style="20" customWidth="1"/>
    <col min="10" max="14" width="15.28515625" style="20" customWidth="1"/>
    <col min="15" max="16384" width="8.85546875" style="8"/>
  </cols>
  <sheetData>
    <row r="1" spans="1:14" x14ac:dyDescent="0.25">
      <c r="A1" s="7" t="s">
        <v>0</v>
      </c>
    </row>
    <row r="2" spans="1:14" x14ac:dyDescent="0.25">
      <c r="A2" s="8" t="s">
        <v>8</v>
      </c>
    </row>
    <row r="3" spans="1:14" ht="15.75" thickBot="1" x14ac:dyDescent="0.3">
      <c r="A3" s="7" t="s">
        <v>1</v>
      </c>
    </row>
    <row r="4" spans="1:14" ht="15.75" thickBot="1" x14ac:dyDescent="0.3">
      <c r="A4" s="8" t="s">
        <v>37</v>
      </c>
      <c r="I4" s="60" t="s">
        <v>141</v>
      </c>
      <c r="J4" s="61"/>
    </row>
    <row r="5" spans="1:14" ht="30.75" thickBot="1" x14ac:dyDescent="0.3">
      <c r="A5" s="62" t="s">
        <v>135</v>
      </c>
      <c r="B5" s="63">
        <v>4.25</v>
      </c>
      <c r="I5" s="64" t="s">
        <v>142</v>
      </c>
      <c r="J5" s="65">
        <v>10</v>
      </c>
    </row>
    <row r="6" spans="1:14" ht="15.75" thickBot="1" x14ac:dyDescent="0.3">
      <c r="A6" s="20"/>
      <c r="G6" s="8"/>
      <c r="H6" s="8"/>
      <c r="I6" s="8"/>
      <c r="J6" s="8"/>
      <c r="K6" s="8"/>
      <c r="L6" s="8"/>
      <c r="M6" s="8"/>
      <c r="N6" s="8"/>
    </row>
    <row r="7" spans="1:14" ht="15.75" thickBot="1" x14ac:dyDescent="0.3">
      <c r="A7" s="46" t="s">
        <v>14</v>
      </c>
      <c r="B7" s="66" t="s">
        <v>15</v>
      </c>
      <c r="C7" s="50" t="s">
        <v>16</v>
      </c>
      <c r="D7" s="51"/>
      <c r="E7" s="52"/>
      <c r="F7" s="53" t="s">
        <v>17</v>
      </c>
      <c r="G7" s="55" t="s">
        <v>55</v>
      </c>
      <c r="H7" s="27" t="s">
        <v>136</v>
      </c>
      <c r="I7" s="8"/>
      <c r="J7" s="8"/>
      <c r="K7" s="8"/>
      <c r="L7" s="8"/>
      <c r="M7" s="8"/>
      <c r="N7" s="8"/>
    </row>
    <row r="8" spans="1:14" ht="45.75" thickBot="1" x14ac:dyDescent="0.3">
      <c r="A8" s="47"/>
      <c r="B8" s="67"/>
      <c r="C8" s="38" t="s">
        <v>18</v>
      </c>
      <c r="D8" s="10" t="s">
        <v>19</v>
      </c>
      <c r="E8" s="11" t="s">
        <v>20</v>
      </c>
      <c r="F8" s="54"/>
      <c r="G8" s="57"/>
      <c r="H8" s="28" t="s">
        <v>137</v>
      </c>
      <c r="I8" s="8"/>
      <c r="J8" s="8"/>
      <c r="K8" s="8"/>
      <c r="L8" s="8"/>
      <c r="M8" s="8"/>
      <c r="N8" s="8"/>
    </row>
    <row r="9" spans="1:14" ht="15.75" thickTop="1" x14ac:dyDescent="0.25">
      <c r="A9" s="12" t="s">
        <v>8</v>
      </c>
      <c r="B9" s="8" t="s">
        <v>21</v>
      </c>
      <c r="C9" s="12" t="s">
        <v>22</v>
      </c>
      <c r="D9" s="8" t="s">
        <v>23</v>
      </c>
      <c r="E9" s="13" t="s">
        <v>23</v>
      </c>
      <c r="F9" s="12" t="s">
        <v>34</v>
      </c>
      <c r="G9" s="21">
        <v>8.6679322431959027E-2</v>
      </c>
      <c r="H9" s="21">
        <f>$B$5/G9</f>
        <v>49.031301592558449</v>
      </c>
      <c r="I9" s="8"/>
      <c r="J9" s="8"/>
      <c r="K9" s="8"/>
      <c r="L9" s="8"/>
      <c r="M9" s="8"/>
      <c r="N9" s="8"/>
    </row>
    <row r="10" spans="1:14" x14ac:dyDescent="0.25">
      <c r="A10" s="12"/>
      <c r="C10" s="12"/>
      <c r="E10" s="13"/>
      <c r="F10" s="12" t="s">
        <v>35</v>
      </c>
      <c r="G10" s="21">
        <v>8.1112293647313927E-2</v>
      </c>
      <c r="H10" s="21">
        <f t="shared" ref="H10:H35" si="0">$B$5/G10</f>
        <v>52.396496374267436</v>
      </c>
      <c r="I10" s="8"/>
      <c r="J10" s="8"/>
      <c r="K10" s="8"/>
      <c r="L10" s="8"/>
      <c r="M10" s="8"/>
      <c r="N10" s="8"/>
    </row>
    <row r="11" spans="1:14" x14ac:dyDescent="0.25">
      <c r="A11" s="12"/>
      <c r="C11" s="12"/>
      <c r="E11" s="13"/>
      <c r="F11" s="12" t="s">
        <v>36</v>
      </c>
      <c r="G11" s="21">
        <v>8.869635504213319E-2</v>
      </c>
      <c r="H11" s="21">
        <f t="shared" si="0"/>
        <v>47.91628695430758</v>
      </c>
      <c r="I11" s="8"/>
      <c r="J11" s="8"/>
      <c r="K11" s="8"/>
      <c r="L11" s="8"/>
      <c r="M11" s="8"/>
      <c r="N11" s="8"/>
    </row>
    <row r="12" spans="1:14" x14ac:dyDescent="0.25">
      <c r="A12" s="12"/>
      <c r="B12" s="8" t="s">
        <v>24</v>
      </c>
      <c r="C12" s="12" t="s">
        <v>22</v>
      </c>
      <c r="D12" s="8" t="s">
        <v>23</v>
      </c>
      <c r="E12" s="13" t="s">
        <v>25</v>
      </c>
      <c r="F12" s="12" t="s">
        <v>34</v>
      </c>
      <c r="G12" s="21">
        <v>8.6679322431959027E-2</v>
      </c>
      <c r="H12" s="21">
        <f t="shared" si="0"/>
        <v>49.031301592558449</v>
      </c>
      <c r="I12" s="8"/>
      <c r="J12" s="8"/>
      <c r="K12" s="8"/>
      <c r="L12" s="8"/>
      <c r="M12" s="8"/>
      <c r="N12" s="8"/>
    </row>
    <row r="13" spans="1:14" x14ac:dyDescent="0.25">
      <c r="A13" s="12"/>
      <c r="C13" s="12"/>
      <c r="E13" s="13"/>
      <c r="F13" s="12" t="s">
        <v>35</v>
      </c>
      <c r="G13" s="21">
        <v>8.1112293647313927E-2</v>
      </c>
      <c r="H13" s="21">
        <f t="shared" si="0"/>
        <v>52.396496374267436</v>
      </c>
      <c r="I13" s="8"/>
      <c r="J13" s="8"/>
      <c r="K13" s="8"/>
      <c r="L13" s="8"/>
      <c r="M13" s="8"/>
      <c r="N13" s="8"/>
    </row>
    <row r="14" spans="1:14" x14ac:dyDescent="0.25">
      <c r="A14" s="12"/>
      <c r="C14" s="12"/>
      <c r="E14" s="13"/>
      <c r="F14" s="12" t="s">
        <v>36</v>
      </c>
      <c r="G14" s="21">
        <v>8.869635504213319E-2</v>
      </c>
      <c r="H14" s="21">
        <f t="shared" si="0"/>
        <v>47.91628695430758</v>
      </c>
      <c r="I14" s="8"/>
      <c r="J14" s="8"/>
      <c r="K14" s="8"/>
      <c r="L14" s="8"/>
      <c r="M14" s="8"/>
      <c r="N14" s="8"/>
    </row>
    <row r="15" spans="1:14" x14ac:dyDescent="0.25">
      <c r="A15" s="12"/>
      <c r="B15" s="8" t="s">
        <v>26</v>
      </c>
      <c r="C15" s="12" t="s">
        <v>22</v>
      </c>
      <c r="D15" s="8" t="s">
        <v>23</v>
      </c>
      <c r="E15" s="13" t="s">
        <v>22</v>
      </c>
      <c r="F15" s="12" t="s">
        <v>34</v>
      </c>
      <c r="G15" s="21">
        <v>8.6679322431959027E-2</v>
      </c>
      <c r="H15" s="21">
        <f t="shared" si="0"/>
        <v>49.031301592558449</v>
      </c>
      <c r="I15" s="8"/>
      <c r="J15" s="8"/>
      <c r="K15" s="8"/>
      <c r="L15" s="8"/>
      <c r="M15" s="8"/>
      <c r="N15" s="8"/>
    </row>
    <row r="16" spans="1:14" x14ac:dyDescent="0.25">
      <c r="A16" s="12"/>
      <c r="C16" s="12"/>
      <c r="E16" s="13"/>
      <c r="F16" s="12" t="s">
        <v>35</v>
      </c>
      <c r="G16" s="21">
        <v>8.1112293647313927E-2</v>
      </c>
      <c r="H16" s="21">
        <f t="shared" si="0"/>
        <v>52.396496374267436</v>
      </c>
      <c r="I16" s="8"/>
      <c r="J16" s="8"/>
      <c r="K16" s="8"/>
      <c r="L16" s="8"/>
      <c r="M16" s="8"/>
      <c r="N16" s="8"/>
    </row>
    <row r="17" spans="1:14" x14ac:dyDescent="0.25">
      <c r="A17" s="12"/>
      <c r="C17" s="12"/>
      <c r="E17" s="13"/>
      <c r="F17" s="12" t="s">
        <v>36</v>
      </c>
      <c r="G17" s="21">
        <v>8.869635504213319E-2</v>
      </c>
      <c r="H17" s="21">
        <f t="shared" si="0"/>
        <v>47.91628695430758</v>
      </c>
      <c r="I17" s="8"/>
      <c r="J17" s="8"/>
      <c r="K17" s="8"/>
      <c r="L17" s="8"/>
      <c r="M17" s="8"/>
      <c r="N17" s="8"/>
    </row>
    <row r="18" spans="1:14" x14ac:dyDescent="0.25">
      <c r="A18" s="12"/>
      <c r="B18" s="8" t="s">
        <v>21</v>
      </c>
      <c r="C18" s="12" t="s">
        <v>25</v>
      </c>
      <c r="D18" s="8" t="s">
        <v>23</v>
      </c>
      <c r="E18" s="13" t="s">
        <v>23</v>
      </c>
      <c r="F18" s="12" t="s">
        <v>34</v>
      </c>
      <c r="G18" s="21">
        <v>9.1379885248432918E-3</v>
      </c>
      <c r="H18" s="21">
        <f t="shared" si="0"/>
        <v>465.091413547478</v>
      </c>
      <c r="I18" s="8"/>
      <c r="J18" s="8"/>
      <c r="K18" s="8"/>
      <c r="L18" s="8"/>
      <c r="M18" s="8"/>
      <c r="N18" s="8"/>
    </row>
    <row r="19" spans="1:14" x14ac:dyDescent="0.25">
      <c r="A19" s="12"/>
      <c r="C19" s="12"/>
      <c r="E19" s="13"/>
      <c r="F19" s="12" t="s">
        <v>35</v>
      </c>
      <c r="G19" s="21">
        <v>8.5510960143314347E-3</v>
      </c>
      <c r="H19" s="21">
        <f t="shared" si="0"/>
        <v>497.01231197464051</v>
      </c>
      <c r="I19" s="8"/>
      <c r="J19" s="8"/>
      <c r="K19" s="8"/>
      <c r="L19" s="8"/>
      <c r="M19" s="8"/>
      <c r="N19" s="8"/>
    </row>
    <row r="20" spans="1:14" x14ac:dyDescent="0.25">
      <c r="A20" s="12"/>
      <c r="C20" s="12"/>
      <c r="E20" s="13"/>
      <c r="F20" s="12" t="s">
        <v>36</v>
      </c>
      <c r="G20" s="21">
        <v>9.35063002144099E-3</v>
      </c>
      <c r="H20" s="21">
        <f t="shared" si="0"/>
        <v>454.51482843987537</v>
      </c>
      <c r="I20" s="8"/>
      <c r="J20" s="8"/>
      <c r="K20" s="8"/>
      <c r="L20" s="8"/>
      <c r="M20" s="8"/>
      <c r="N20" s="8"/>
    </row>
    <row r="21" spans="1:14" x14ac:dyDescent="0.25">
      <c r="A21" s="12"/>
      <c r="B21" s="8" t="s">
        <v>24</v>
      </c>
      <c r="C21" s="12" t="s">
        <v>25</v>
      </c>
      <c r="D21" s="8" t="s">
        <v>23</v>
      </c>
      <c r="E21" s="13" t="s">
        <v>25</v>
      </c>
      <c r="F21" s="12" t="s">
        <v>34</v>
      </c>
      <c r="G21" s="21">
        <v>9.1379885248432918E-3</v>
      </c>
      <c r="H21" s="21">
        <f t="shared" si="0"/>
        <v>465.091413547478</v>
      </c>
      <c r="I21" s="8"/>
      <c r="J21" s="8"/>
      <c r="K21" s="8"/>
      <c r="L21" s="8"/>
      <c r="M21" s="8"/>
      <c r="N21" s="8"/>
    </row>
    <row r="22" spans="1:14" x14ac:dyDescent="0.25">
      <c r="A22" s="12"/>
      <c r="C22" s="12"/>
      <c r="E22" s="13"/>
      <c r="F22" s="12" t="s">
        <v>35</v>
      </c>
      <c r="G22" s="21">
        <v>8.5510960143314347E-3</v>
      </c>
      <c r="H22" s="21">
        <f t="shared" si="0"/>
        <v>497.01231197464051</v>
      </c>
      <c r="I22" s="8"/>
      <c r="J22" s="8"/>
      <c r="K22" s="8"/>
      <c r="L22" s="8"/>
      <c r="M22" s="8"/>
      <c r="N22" s="8"/>
    </row>
    <row r="23" spans="1:14" x14ac:dyDescent="0.25">
      <c r="A23" s="12"/>
      <c r="C23" s="12"/>
      <c r="E23" s="13"/>
      <c r="F23" s="12" t="s">
        <v>36</v>
      </c>
      <c r="G23" s="21">
        <v>9.35063002144099E-3</v>
      </c>
      <c r="H23" s="21">
        <f t="shared" si="0"/>
        <v>454.51482843987537</v>
      </c>
      <c r="I23" s="8"/>
      <c r="J23" s="8"/>
      <c r="K23" s="8"/>
      <c r="L23" s="8"/>
      <c r="M23" s="8"/>
      <c r="N23" s="8"/>
    </row>
    <row r="24" spans="1:14" x14ac:dyDescent="0.25">
      <c r="A24" s="12"/>
      <c r="B24" s="8" t="s">
        <v>26</v>
      </c>
      <c r="C24" s="12" t="s">
        <v>25</v>
      </c>
      <c r="D24" s="8" t="s">
        <v>23</v>
      </c>
      <c r="E24" s="13" t="s">
        <v>22</v>
      </c>
      <c r="F24" s="12" t="s">
        <v>34</v>
      </c>
      <c r="G24" s="21">
        <v>9.1379885248432918E-3</v>
      </c>
      <c r="H24" s="21">
        <f t="shared" si="0"/>
        <v>465.091413547478</v>
      </c>
      <c r="I24" s="8"/>
      <c r="J24" s="8"/>
      <c r="K24" s="8"/>
      <c r="L24" s="8"/>
      <c r="M24" s="8"/>
      <c r="N24" s="8"/>
    </row>
    <row r="25" spans="1:14" x14ac:dyDescent="0.25">
      <c r="A25" s="12"/>
      <c r="C25" s="12"/>
      <c r="E25" s="13"/>
      <c r="F25" s="12" t="s">
        <v>35</v>
      </c>
      <c r="G25" s="21">
        <v>8.5510960143314347E-3</v>
      </c>
      <c r="H25" s="21">
        <f t="shared" si="0"/>
        <v>497.01231197464051</v>
      </c>
      <c r="I25" s="8"/>
      <c r="J25" s="8"/>
      <c r="K25" s="8"/>
      <c r="L25" s="8"/>
      <c r="M25" s="8"/>
      <c r="N25" s="8"/>
    </row>
    <row r="26" spans="1:14" x14ac:dyDescent="0.25">
      <c r="A26" s="12"/>
      <c r="C26" s="12"/>
      <c r="E26" s="13"/>
      <c r="F26" s="12" t="s">
        <v>36</v>
      </c>
      <c r="G26" s="21">
        <v>9.35063002144099E-3</v>
      </c>
      <c r="H26" s="21">
        <f t="shared" si="0"/>
        <v>454.51482843987537</v>
      </c>
      <c r="I26" s="8"/>
      <c r="J26" s="8"/>
      <c r="K26" s="8"/>
      <c r="L26" s="8"/>
      <c r="M26" s="8"/>
      <c r="N26" s="8"/>
    </row>
    <row r="27" spans="1:14" x14ac:dyDescent="0.25">
      <c r="A27" s="12"/>
      <c r="B27" s="8" t="s">
        <v>21</v>
      </c>
      <c r="C27" s="12" t="s">
        <v>23</v>
      </c>
      <c r="D27" s="8" t="s">
        <v>23</v>
      </c>
      <c r="E27" s="13" t="s">
        <v>23</v>
      </c>
      <c r="F27" s="12" t="s">
        <v>34</v>
      </c>
      <c r="G27" s="21">
        <v>2.3475032743026465E-3</v>
      </c>
      <c r="H27" s="21">
        <f t="shared" si="0"/>
        <v>1810.4341095168493</v>
      </c>
      <c r="I27" s="8"/>
      <c r="J27" s="8"/>
      <c r="K27" s="8"/>
      <c r="L27" s="8"/>
      <c r="M27" s="8"/>
      <c r="N27" s="8"/>
    </row>
    <row r="28" spans="1:14" x14ac:dyDescent="0.25">
      <c r="A28" s="12"/>
      <c r="C28" s="12"/>
      <c r="E28" s="13"/>
      <c r="F28" s="12" t="s">
        <v>35</v>
      </c>
      <c r="G28" s="21">
        <v>2.1967335412979841E-3</v>
      </c>
      <c r="H28" s="21">
        <f t="shared" si="0"/>
        <v>1934.6907215195531</v>
      </c>
      <c r="I28" s="8"/>
      <c r="J28" s="8"/>
      <c r="K28" s="8"/>
      <c r="L28" s="8"/>
      <c r="M28" s="8"/>
      <c r="N28" s="8"/>
    </row>
    <row r="29" spans="1:14" x14ac:dyDescent="0.25">
      <c r="A29" s="12"/>
      <c r="C29" s="12"/>
      <c r="E29" s="13"/>
      <c r="F29" s="12" t="s">
        <v>36</v>
      </c>
      <c r="G29" s="21">
        <v>2.4021298048742933E-3</v>
      </c>
      <c r="H29" s="21">
        <f t="shared" si="0"/>
        <v>1769.2632560389084</v>
      </c>
      <c r="I29" s="8"/>
      <c r="J29" s="8"/>
      <c r="K29" s="8"/>
      <c r="L29" s="8"/>
      <c r="M29" s="8"/>
      <c r="N29" s="8"/>
    </row>
    <row r="30" spans="1:14" x14ac:dyDescent="0.25">
      <c r="A30" s="12"/>
      <c r="B30" s="8" t="s">
        <v>24</v>
      </c>
      <c r="C30" s="12" t="s">
        <v>23</v>
      </c>
      <c r="D30" s="8" t="s">
        <v>23</v>
      </c>
      <c r="E30" s="13" t="s">
        <v>25</v>
      </c>
      <c r="F30" s="12" t="s">
        <v>34</v>
      </c>
      <c r="G30" s="21">
        <v>2.3475032743026465E-3</v>
      </c>
      <c r="H30" s="21">
        <f t="shared" si="0"/>
        <v>1810.4341095168493</v>
      </c>
      <c r="I30" s="8"/>
      <c r="J30" s="8"/>
      <c r="K30" s="8"/>
      <c r="L30" s="8"/>
      <c r="M30" s="8"/>
      <c r="N30" s="8"/>
    </row>
    <row r="31" spans="1:14" x14ac:dyDescent="0.25">
      <c r="A31" s="12"/>
      <c r="C31" s="12"/>
      <c r="E31" s="13"/>
      <c r="F31" s="12" t="s">
        <v>35</v>
      </c>
      <c r="G31" s="21">
        <v>2.1967335412979841E-3</v>
      </c>
      <c r="H31" s="21">
        <f t="shared" si="0"/>
        <v>1934.6907215195531</v>
      </c>
      <c r="I31" s="8"/>
      <c r="J31" s="8"/>
      <c r="K31" s="8"/>
      <c r="L31" s="8"/>
      <c r="M31" s="8"/>
      <c r="N31" s="8"/>
    </row>
    <row r="32" spans="1:14" x14ac:dyDescent="0.25">
      <c r="A32" s="12"/>
      <c r="C32" s="12"/>
      <c r="E32" s="13"/>
      <c r="F32" s="12" t="s">
        <v>36</v>
      </c>
      <c r="G32" s="21">
        <v>2.4021298048742933E-3</v>
      </c>
      <c r="H32" s="21">
        <f t="shared" si="0"/>
        <v>1769.2632560389084</v>
      </c>
      <c r="I32" s="8"/>
      <c r="J32" s="8"/>
      <c r="K32" s="8"/>
      <c r="L32" s="8"/>
      <c r="M32" s="8"/>
      <c r="N32" s="8"/>
    </row>
    <row r="33" spans="1:14" x14ac:dyDescent="0.25">
      <c r="A33" s="12"/>
      <c r="B33" s="8" t="s">
        <v>26</v>
      </c>
      <c r="C33" s="12" t="s">
        <v>23</v>
      </c>
      <c r="D33" s="8" t="s">
        <v>23</v>
      </c>
      <c r="E33" s="13" t="s">
        <v>22</v>
      </c>
      <c r="F33" s="12" t="s">
        <v>34</v>
      </c>
      <c r="G33" s="21">
        <v>2.3475032743026465E-3</v>
      </c>
      <c r="H33" s="21">
        <f t="shared" si="0"/>
        <v>1810.4341095168493</v>
      </c>
      <c r="I33" s="8"/>
      <c r="J33" s="8"/>
      <c r="K33" s="8"/>
      <c r="L33" s="8"/>
      <c r="M33" s="8"/>
      <c r="N33" s="8"/>
    </row>
    <row r="34" spans="1:14" x14ac:dyDescent="0.25">
      <c r="A34" s="12"/>
      <c r="C34" s="12"/>
      <c r="E34" s="13"/>
      <c r="F34" s="12" t="s">
        <v>35</v>
      </c>
      <c r="G34" s="21">
        <v>2.1967335412979841E-3</v>
      </c>
      <c r="H34" s="21">
        <f t="shared" si="0"/>
        <v>1934.6907215195531</v>
      </c>
      <c r="I34" s="8"/>
      <c r="J34" s="8"/>
      <c r="K34" s="8"/>
      <c r="L34" s="8"/>
      <c r="M34" s="8"/>
      <c r="N34" s="8"/>
    </row>
    <row r="35" spans="1:14" ht="15.75" thickBot="1" x14ac:dyDescent="0.3">
      <c r="A35" s="14"/>
      <c r="B35" s="15"/>
      <c r="C35" s="14"/>
      <c r="D35" s="15"/>
      <c r="E35" s="16"/>
      <c r="F35" s="14" t="s">
        <v>36</v>
      </c>
      <c r="G35" s="22">
        <v>2.4021298048742933E-3</v>
      </c>
      <c r="H35" s="22">
        <f t="shared" si="0"/>
        <v>1769.2632560389084</v>
      </c>
      <c r="I35" s="8"/>
      <c r="J35" s="8"/>
      <c r="K35" s="8"/>
      <c r="L35" s="8"/>
      <c r="M35" s="8"/>
      <c r="N35" s="8"/>
    </row>
    <row r="36" spans="1:14" x14ac:dyDescent="0.25">
      <c r="A36" s="20"/>
      <c r="G36" s="8"/>
      <c r="H36" s="8"/>
      <c r="I36" s="8"/>
      <c r="J36" s="8"/>
      <c r="K36" s="8"/>
      <c r="L36" s="8"/>
      <c r="M36" s="8"/>
      <c r="N36" s="8"/>
    </row>
  </sheetData>
  <sheetProtection algorithmName="SHA-512" hashValue="B5g892P17qQWrzv4UO3SqkMXWgTMZSJvEwW4LZv4isz6rsi/5cuUPuQZj1fAfzfmJfxn0B8ckjdbnpvWfPznyw==" saltValue="qHqBnTXXS/lTOEOIRU5Iiw==" spinCount="100000" sheet="1" objects="1" scenarios="1"/>
  <mergeCells count="6">
    <mergeCell ref="I4:J4"/>
    <mergeCell ref="A7:A8"/>
    <mergeCell ref="B7:B8"/>
    <mergeCell ref="C7:E7"/>
    <mergeCell ref="F7:F8"/>
    <mergeCell ref="G7:G8"/>
  </mergeCells>
  <conditionalFormatting sqref="H9:H35">
    <cfRule type="cellIs" dxfId="21" priority="1" operator="lessThan">
      <formula>$J$5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42"/>
  <dimension ref="A1:N40"/>
  <sheetViews>
    <sheetView zoomScaleNormal="100" workbookViewId="0">
      <selection activeCell="G4" sqref="G4"/>
    </sheetView>
  </sheetViews>
  <sheetFormatPr defaultColWidth="8.85546875" defaultRowHeight="15" x14ac:dyDescent="0.25"/>
  <cols>
    <col min="1" max="1" width="24.140625" style="8" customWidth="1"/>
    <col min="2" max="5" width="8.85546875" style="8"/>
    <col min="6" max="6" width="17.140625" style="8" customWidth="1"/>
    <col min="7" max="8" width="15.28515625" style="20" customWidth="1"/>
    <col min="9" max="9" width="24" style="20" customWidth="1"/>
    <col min="10" max="14" width="15.28515625" style="20" customWidth="1"/>
    <col min="15" max="16384" width="8.85546875" style="8"/>
  </cols>
  <sheetData>
    <row r="1" spans="1:14" x14ac:dyDescent="0.25">
      <c r="A1" s="7" t="s">
        <v>0</v>
      </c>
    </row>
    <row r="2" spans="1:14" x14ac:dyDescent="0.25">
      <c r="A2" s="8" t="s">
        <v>8</v>
      </c>
    </row>
    <row r="3" spans="1:14" ht="15.75" thickBot="1" x14ac:dyDescent="0.3">
      <c r="A3" s="7" t="s">
        <v>1</v>
      </c>
    </row>
    <row r="4" spans="1:14" ht="15.75" thickBot="1" x14ac:dyDescent="0.3">
      <c r="A4" s="8" t="s">
        <v>38</v>
      </c>
      <c r="I4" s="60" t="s">
        <v>141</v>
      </c>
      <c r="J4" s="61"/>
    </row>
    <row r="5" spans="1:14" ht="30.75" thickBot="1" x14ac:dyDescent="0.3">
      <c r="A5" s="62" t="s">
        <v>135</v>
      </c>
      <c r="B5" s="63">
        <v>4.25</v>
      </c>
      <c r="I5" s="64" t="s">
        <v>142</v>
      </c>
      <c r="J5" s="65">
        <v>10</v>
      </c>
    </row>
    <row r="6" spans="1:14" ht="15.75" thickBot="1" x14ac:dyDescent="0.3">
      <c r="A6" s="20"/>
      <c r="B6" s="20"/>
      <c r="G6" s="8"/>
      <c r="H6" s="8"/>
      <c r="I6" s="8"/>
      <c r="J6" s="8"/>
      <c r="K6" s="8"/>
      <c r="L6" s="8"/>
      <c r="M6" s="8"/>
      <c r="N6" s="8"/>
    </row>
    <row r="7" spans="1:14" ht="14.65" customHeight="1" thickBot="1" x14ac:dyDescent="0.3">
      <c r="A7" s="46" t="s">
        <v>14</v>
      </c>
      <c r="B7" s="48" t="s">
        <v>15</v>
      </c>
      <c r="C7" s="50" t="s">
        <v>16</v>
      </c>
      <c r="D7" s="51"/>
      <c r="E7" s="52"/>
      <c r="F7" s="53" t="s">
        <v>17</v>
      </c>
      <c r="G7" s="55" t="s">
        <v>55</v>
      </c>
      <c r="H7" s="27" t="s">
        <v>136</v>
      </c>
      <c r="I7" s="8"/>
      <c r="J7" s="8"/>
      <c r="K7" s="8"/>
      <c r="L7" s="8"/>
      <c r="M7" s="8"/>
      <c r="N7" s="8"/>
    </row>
    <row r="8" spans="1:14" ht="45.75" thickBot="1" x14ac:dyDescent="0.3">
      <c r="A8" s="47"/>
      <c r="B8" s="49"/>
      <c r="C8" s="38" t="s">
        <v>18</v>
      </c>
      <c r="D8" s="10" t="s">
        <v>19</v>
      </c>
      <c r="E8" s="11" t="s">
        <v>20</v>
      </c>
      <c r="F8" s="54"/>
      <c r="G8" s="57"/>
      <c r="H8" s="28" t="s">
        <v>137</v>
      </c>
      <c r="I8" s="8"/>
      <c r="J8" s="8"/>
      <c r="K8" s="8"/>
      <c r="L8" s="8"/>
      <c r="M8" s="8"/>
      <c r="N8" s="8"/>
    </row>
    <row r="9" spans="1:14" ht="15.75" thickTop="1" x14ac:dyDescent="0.25">
      <c r="A9" s="12" t="s">
        <v>8</v>
      </c>
      <c r="B9" s="8" t="s">
        <v>21</v>
      </c>
      <c r="C9" s="12" t="s">
        <v>22</v>
      </c>
      <c r="D9" s="8" t="s">
        <v>23</v>
      </c>
      <c r="E9" s="13" t="s">
        <v>23</v>
      </c>
      <c r="F9" s="12" t="s">
        <v>34</v>
      </c>
      <c r="G9" s="21">
        <v>1.0113269299820469</v>
      </c>
      <c r="H9" s="21">
        <f>$B$5/G9</f>
        <v>4.2023997126976989</v>
      </c>
      <c r="I9" s="8"/>
      <c r="J9" s="8"/>
      <c r="K9" s="8"/>
      <c r="L9" s="8"/>
      <c r="M9" s="8"/>
      <c r="N9" s="8"/>
    </row>
    <row r="10" spans="1:14" x14ac:dyDescent="0.25">
      <c r="A10" s="12"/>
      <c r="C10" s="12"/>
      <c r="E10" s="13"/>
      <c r="F10" s="12" t="s">
        <v>35</v>
      </c>
      <c r="G10" s="21">
        <v>0.9463738826815643</v>
      </c>
      <c r="H10" s="21">
        <f t="shared" ref="H10:H35" si="0">$B$5/G10</f>
        <v>4.4908255371096706</v>
      </c>
      <c r="I10" s="8"/>
      <c r="J10" s="8"/>
      <c r="K10" s="8"/>
      <c r="L10" s="8"/>
      <c r="M10" s="8"/>
      <c r="N10" s="8"/>
    </row>
    <row r="11" spans="1:14" x14ac:dyDescent="0.25">
      <c r="A11" s="12"/>
      <c r="C11" s="12"/>
      <c r="E11" s="13"/>
      <c r="F11" s="12" t="s">
        <v>36</v>
      </c>
      <c r="G11" s="21">
        <v>1.0348605633802817</v>
      </c>
      <c r="H11" s="21">
        <f t="shared" si="0"/>
        <v>4.1068334714753707</v>
      </c>
      <c r="I11" s="8"/>
      <c r="J11" s="8"/>
      <c r="K11" s="8"/>
      <c r="L11" s="8"/>
      <c r="M11" s="8"/>
      <c r="N11" s="8"/>
    </row>
    <row r="12" spans="1:14" x14ac:dyDescent="0.25">
      <c r="A12" s="12"/>
      <c r="B12" s="8" t="s">
        <v>24</v>
      </c>
      <c r="C12" s="12" t="s">
        <v>22</v>
      </c>
      <c r="D12" s="8" t="s">
        <v>23</v>
      </c>
      <c r="E12" s="13" t="s">
        <v>25</v>
      </c>
      <c r="F12" s="12" t="s">
        <v>34</v>
      </c>
      <c r="G12" s="21">
        <v>1.0113269299820469</v>
      </c>
      <c r="H12" s="21">
        <f t="shared" si="0"/>
        <v>4.2023997126976989</v>
      </c>
      <c r="I12" s="8"/>
      <c r="J12" s="8"/>
      <c r="K12" s="8"/>
      <c r="L12" s="8"/>
      <c r="M12" s="8"/>
      <c r="N12" s="8"/>
    </row>
    <row r="13" spans="1:14" x14ac:dyDescent="0.25">
      <c r="A13" s="12"/>
      <c r="C13" s="12"/>
      <c r="E13" s="13"/>
      <c r="F13" s="12" t="s">
        <v>35</v>
      </c>
      <c r="G13" s="21">
        <v>0.9463738826815643</v>
      </c>
      <c r="H13" s="21">
        <f t="shared" si="0"/>
        <v>4.4908255371096706</v>
      </c>
      <c r="I13" s="8"/>
      <c r="J13" s="8"/>
      <c r="K13" s="8"/>
      <c r="L13" s="8"/>
      <c r="M13" s="8"/>
      <c r="N13" s="8"/>
    </row>
    <row r="14" spans="1:14" x14ac:dyDescent="0.25">
      <c r="A14" s="12"/>
      <c r="C14" s="12"/>
      <c r="E14" s="13"/>
      <c r="F14" s="12" t="s">
        <v>36</v>
      </c>
      <c r="G14" s="21">
        <v>1.0348605633802817</v>
      </c>
      <c r="H14" s="21">
        <f t="shared" si="0"/>
        <v>4.1068334714753707</v>
      </c>
      <c r="I14" s="8"/>
      <c r="J14" s="8"/>
      <c r="K14" s="8"/>
      <c r="L14" s="8"/>
      <c r="M14" s="8"/>
      <c r="N14" s="8"/>
    </row>
    <row r="15" spans="1:14" x14ac:dyDescent="0.25">
      <c r="A15" s="12"/>
      <c r="B15" s="8" t="s">
        <v>26</v>
      </c>
      <c r="C15" s="12" t="s">
        <v>22</v>
      </c>
      <c r="D15" s="8" t="s">
        <v>23</v>
      </c>
      <c r="E15" s="13" t="s">
        <v>22</v>
      </c>
      <c r="F15" s="12" t="s">
        <v>34</v>
      </c>
      <c r="G15" s="21">
        <v>1.0113269299820469</v>
      </c>
      <c r="H15" s="21">
        <f t="shared" si="0"/>
        <v>4.2023997126976989</v>
      </c>
      <c r="I15" s="8"/>
      <c r="J15" s="8"/>
      <c r="K15" s="8"/>
      <c r="L15" s="8"/>
      <c r="M15" s="8"/>
      <c r="N15" s="8"/>
    </row>
    <row r="16" spans="1:14" x14ac:dyDescent="0.25">
      <c r="A16" s="12"/>
      <c r="C16" s="12"/>
      <c r="E16" s="13"/>
      <c r="F16" s="12" t="s">
        <v>35</v>
      </c>
      <c r="G16" s="21">
        <v>0.9463738826815643</v>
      </c>
      <c r="H16" s="21">
        <f t="shared" si="0"/>
        <v>4.4908255371096706</v>
      </c>
      <c r="I16" s="8"/>
      <c r="J16" s="8"/>
      <c r="K16" s="8"/>
      <c r="L16" s="8"/>
      <c r="M16" s="8"/>
      <c r="N16" s="8"/>
    </row>
    <row r="17" spans="1:14" x14ac:dyDescent="0.25">
      <c r="A17" s="12"/>
      <c r="C17" s="12"/>
      <c r="E17" s="13"/>
      <c r="F17" s="12" t="s">
        <v>36</v>
      </c>
      <c r="G17" s="21">
        <v>1.0348605633802817</v>
      </c>
      <c r="H17" s="21">
        <f t="shared" si="0"/>
        <v>4.1068334714753707</v>
      </c>
      <c r="I17" s="8"/>
      <c r="J17" s="8"/>
      <c r="K17" s="8"/>
      <c r="L17" s="8"/>
      <c r="M17" s="8"/>
      <c r="N17" s="8"/>
    </row>
    <row r="18" spans="1:14" x14ac:dyDescent="0.25">
      <c r="A18" s="12"/>
      <c r="B18" s="8" t="s">
        <v>21</v>
      </c>
      <c r="C18" s="12" t="s">
        <v>25</v>
      </c>
      <c r="D18" s="8" t="s">
        <v>23</v>
      </c>
      <c r="E18" s="13" t="s">
        <v>23</v>
      </c>
      <c r="F18" s="12" t="s">
        <v>34</v>
      </c>
      <c r="G18" s="21">
        <v>6.7421795332136478E-2</v>
      </c>
      <c r="H18" s="21">
        <f t="shared" si="0"/>
        <v>63.035995690465469</v>
      </c>
      <c r="I18" s="8"/>
      <c r="J18" s="8"/>
      <c r="K18" s="8"/>
      <c r="L18" s="8"/>
      <c r="M18" s="8"/>
      <c r="N18" s="8"/>
    </row>
    <row r="19" spans="1:14" x14ac:dyDescent="0.25">
      <c r="A19" s="12"/>
      <c r="C19" s="12"/>
      <c r="E19" s="13"/>
      <c r="F19" s="12" t="s">
        <v>35</v>
      </c>
      <c r="G19" s="21">
        <v>6.3091592178770958E-2</v>
      </c>
      <c r="H19" s="21">
        <f t="shared" si="0"/>
        <v>67.362383056645044</v>
      </c>
      <c r="I19" s="8"/>
      <c r="J19" s="8"/>
      <c r="K19" s="8"/>
      <c r="L19" s="8"/>
      <c r="M19" s="8"/>
      <c r="N19" s="8"/>
    </row>
    <row r="20" spans="1:14" x14ac:dyDescent="0.25">
      <c r="A20" s="12"/>
      <c r="C20" s="12"/>
      <c r="E20" s="13"/>
      <c r="F20" s="12" t="s">
        <v>36</v>
      </c>
      <c r="G20" s="21">
        <v>6.8990704225352112E-2</v>
      </c>
      <c r="H20" s="21">
        <f t="shared" si="0"/>
        <v>61.602502072130562</v>
      </c>
      <c r="I20" s="8"/>
      <c r="J20" s="8"/>
      <c r="K20" s="8"/>
      <c r="L20" s="8"/>
      <c r="M20" s="8"/>
      <c r="N20" s="8"/>
    </row>
    <row r="21" spans="1:14" x14ac:dyDescent="0.25">
      <c r="A21" s="12"/>
      <c r="B21" s="8" t="s">
        <v>24</v>
      </c>
      <c r="C21" s="12" t="s">
        <v>25</v>
      </c>
      <c r="D21" s="8" t="s">
        <v>23</v>
      </c>
      <c r="E21" s="13" t="s">
        <v>25</v>
      </c>
      <c r="F21" s="12" t="s">
        <v>34</v>
      </c>
      <c r="G21" s="21">
        <v>6.7421795332136478E-2</v>
      </c>
      <c r="H21" s="21">
        <f t="shared" si="0"/>
        <v>63.035995690465469</v>
      </c>
      <c r="I21" s="8"/>
      <c r="J21" s="8"/>
      <c r="K21" s="8"/>
      <c r="L21" s="8"/>
      <c r="M21" s="8"/>
      <c r="N21" s="8"/>
    </row>
    <row r="22" spans="1:14" x14ac:dyDescent="0.25">
      <c r="A22" s="12"/>
      <c r="C22" s="12"/>
      <c r="E22" s="13"/>
      <c r="F22" s="12" t="s">
        <v>35</v>
      </c>
      <c r="G22" s="21">
        <v>6.3091592178770958E-2</v>
      </c>
      <c r="H22" s="21">
        <f t="shared" si="0"/>
        <v>67.362383056645044</v>
      </c>
      <c r="I22" s="8"/>
      <c r="J22" s="8"/>
      <c r="K22" s="8"/>
      <c r="L22" s="8"/>
      <c r="M22" s="8"/>
      <c r="N22" s="8"/>
    </row>
    <row r="23" spans="1:14" x14ac:dyDescent="0.25">
      <c r="A23" s="12"/>
      <c r="C23" s="12"/>
      <c r="E23" s="13"/>
      <c r="F23" s="12" t="s">
        <v>36</v>
      </c>
      <c r="G23" s="21">
        <v>6.8990704225352112E-2</v>
      </c>
      <c r="H23" s="21">
        <f t="shared" si="0"/>
        <v>61.602502072130562</v>
      </c>
      <c r="I23" s="8"/>
      <c r="J23" s="8"/>
      <c r="K23" s="8"/>
      <c r="L23" s="8"/>
      <c r="M23" s="8"/>
      <c r="N23" s="8"/>
    </row>
    <row r="24" spans="1:14" x14ac:dyDescent="0.25">
      <c r="A24" s="12"/>
      <c r="B24" s="8" t="s">
        <v>26</v>
      </c>
      <c r="C24" s="12" t="s">
        <v>25</v>
      </c>
      <c r="D24" s="8" t="s">
        <v>23</v>
      </c>
      <c r="E24" s="13" t="s">
        <v>22</v>
      </c>
      <c r="F24" s="12" t="s">
        <v>34</v>
      </c>
      <c r="G24" s="21">
        <v>6.7421795332136478E-2</v>
      </c>
      <c r="H24" s="21">
        <f t="shared" si="0"/>
        <v>63.035995690465469</v>
      </c>
      <c r="I24" s="8"/>
      <c r="J24" s="8"/>
      <c r="K24" s="8"/>
      <c r="L24" s="8"/>
      <c r="M24" s="8"/>
      <c r="N24" s="8"/>
    </row>
    <row r="25" spans="1:14" x14ac:dyDescent="0.25">
      <c r="A25" s="12"/>
      <c r="C25" s="12"/>
      <c r="E25" s="13"/>
      <c r="F25" s="12" t="s">
        <v>35</v>
      </c>
      <c r="G25" s="21">
        <v>6.3091592178770958E-2</v>
      </c>
      <c r="H25" s="21">
        <f t="shared" si="0"/>
        <v>67.362383056645044</v>
      </c>
      <c r="I25" s="8"/>
      <c r="J25" s="8"/>
      <c r="K25" s="8"/>
      <c r="L25" s="8"/>
      <c r="M25" s="8"/>
      <c r="N25" s="8"/>
    </row>
    <row r="26" spans="1:14" x14ac:dyDescent="0.25">
      <c r="A26" s="12"/>
      <c r="C26" s="12"/>
      <c r="E26" s="13"/>
      <c r="F26" s="12" t="s">
        <v>36</v>
      </c>
      <c r="G26" s="21">
        <v>6.8990704225352112E-2</v>
      </c>
      <c r="H26" s="21">
        <f t="shared" si="0"/>
        <v>61.602502072130562</v>
      </c>
      <c r="I26" s="8"/>
      <c r="J26" s="8"/>
      <c r="K26" s="8"/>
      <c r="L26" s="8"/>
      <c r="M26" s="8"/>
      <c r="N26" s="8"/>
    </row>
    <row r="27" spans="1:14" x14ac:dyDescent="0.25">
      <c r="A27" s="12"/>
      <c r="B27" s="8" t="s">
        <v>21</v>
      </c>
      <c r="C27" s="12" t="s">
        <v>23</v>
      </c>
      <c r="D27" s="8" t="s">
        <v>23</v>
      </c>
      <c r="E27" s="13" t="s">
        <v>23</v>
      </c>
      <c r="F27" s="12" t="s">
        <v>34</v>
      </c>
      <c r="G27" s="21">
        <v>1.6855448833034119E-2</v>
      </c>
      <c r="H27" s="21">
        <f t="shared" si="0"/>
        <v>252.14398276186188</v>
      </c>
      <c r="I27" s="8"/>
      <c r="J27" s="8"/>
      <c r="K27" s="8"/>
      <c r="L27" s="8"/>
      <c r="M27" s="8"/>
      <c r="N27" s="8"/>
    </row>
    <row r="28" spans="1:14" x14ac:dyDescent="0.25">
      <c r="A28" s="12"/>
      <c r="C28" s="12"/>
      <c r="E28" s="13"/>
      <c r="F28" s="12" t="s">
        <v>35</v>
      </c>
      <c r="G28" s="21">
        <v>1.577289804469274E-2</v>
      </c>
      <c r="H28" s="21">
        <f t="shared" si="0"/>
        <v>269.44953222658017</v>
      </c>
      <c r="I28" s="8"/>
      <c r="J28" s="8"/>
      <c r="K28" s="8"/>
      <c r="L28" s="8"/>
      <c r="M28" s="8"/>
      <c r="N28" s="8"/>
    </row>
    <row r="29" spans="1:14" x14ac:dyDescent="0.25">
      <c r="A29" s="12"/>
      <c r="C29" s="12"/>
      <c r="E29" s="13"/>
      <c r="F29" s="12" t="s">
        <v>36</v>
      </c>
      <c r="G29" s="21">
        <v>1.7247676056338028E-2</v>
      </c>
      <c r="H29" s="21">
        <f t="shared" si="0"/>
        <v>246.41000828852225</v>
      </c>
      <c r="I29" s="8"/>
      <c r="J29" s="8"/>
      <c r="K29" s="8"/>
      <c r="L29" s="8"/>
      <c r="M29" s="8"/>
      <c r="N29" s="8"/>
    </row>
    <row r="30" spans="1:14" x14ac:dyDescent="0.25">
      <c r="A30" s="12"/>
      <c r="B30" s="8" t="s">
        <v>24</v>
      </c>
      <c r="C30" s="12" t="s">
        <v>23</v>
      </c>
      <c r="D30" s="8" t="s">
        <v>23</v>
      </c>
      <c r="E30" s="13" t="s">
        <v>25</v>
      </c>
      <c r="F30" s="12" t="s">
        <v>34</v>
      </c>
      <c r="G30" s="21">
        <v>1.6855448833034119E-2</v>
      </c>
      <c r="H30" s="21">
        <f t="shared" si="0"/>
        <v>252.14398276186188</v>
      </c>
      <c r="I30" s="8"/>
      <c r="J30" s="8"/>
      <c r="K30" s="8"/>
      <c r="L30" s="8"/>
      <c r="M30" s="8"/>
      <c r="N30" s="8"/>
    </row>
    <row r="31" spans="1:14" x14ac:dyDescent="0.25">
      <c r="A31" s="12"/>
      <c r="C31" s="12"/>
      <c r="E31" s="13"/>
      <c r="F31" s="12" t="s">
        <v>35</v>
      </c>
      <c r="G31" s="21">
        <v>1.577289804469274E-2</v>
      </c>
      <c r="H31" s="21">
        <f t="shared" si="0"/>
        <v>269.44953222658017</v>
      </c>
      <c r="I31" s="8"/>
      <c r="J31" s="8"/>
      <c r="K31" s="8"/>
      <c r="L31" s="8"/>
      <c r="M31" s="8"/>
      <c r="N31" s="8"/>
    </row>
    <row r="32" spans="1:14" x14ac:dyDescent="0.25">
      <c r="A32" s="12"/>
      <c r="C32" s="12"/>
      <c r="E32" s="13"/>
      <c r="F32" s="12" t="s">
        <v>36</v>
      </c>
      <c r="G32" s="21">
        <v>1.7247676056338028E-2</v>
      </c>
      <c r="H32" s="21">
        <f t="shared" si="0"/>
        <v>246.41000828852225</v>
      </c>
      <c r="I32" s="8"/>
      <c r="J32" s="8"/>
      <c r="K32" s="8"/>
      <c r="L32" s="8"/>
      <c r="M32" s="8"/>
      <c r="N32" s="8"/>
    </row>
    <row r="33" spans="1:14" x14ac:dyDescent="0.25">
      <c r="A33" s="12"/>
      <c r="B33" s="8" t="s">
        <v>26</v>
      </c>
      <c r="C33" s="12" t="s">
        <v>23</v>
      </c>
      <c r="D33" s="8" t="s">
        <v>23</v>
      </c>
      <c r="E33" s="13" t="s">
        <v>22</v>
      </c>
      <c r="F33" s="12" t="s">
        <v>34</v>
      </c>
      <c r="G33" s="21">
        <v>1.6855448833034119E-2</v>
      </c>
      <c r="H33" s="21">
        <f t="shared" si="0"/>
        <v>252.14398276186188</v>
      </c>
      <c r="I33" s="8"/>
      <c r="J33" s="8"/>
      <c r="K33" s="8"/>
      <c r="L33" s="8"/>
      <c r="M33" s="8"/>
      <c r="N33" s="8"/>
    </row>
    <row r="34" spans="1:14" x14ac:dyDescent="0.25">
      <c r="A34" s="12"/>
      <c r="C34" s="12"/>
      <c r="E34" s="13"/>
      <c r="F34" s="12" t="s">
        <v>35</v>
      </c>
      <c r="G34" s="21">
        <v>1.577289804469274E-2</v>
      </c>
      <c r="H34" s="21">
        <f t="shared" si="0"/>
        <v>269.44953222658017</v>
      </c>
      <c r="I34" s="8"/>
      <c r="J34" s="8"/>
      <c r="K34" s="8"/>
      <c r="L34" s="8"/>
      <c r="M34" s="8"/>
      <c r="N34" s="8"/>
    </row>
    <row r="35" spans="1:14" ht="15.75" thickBot="1" x14ac:dyDescent="0.3">
      <c r="A35" s="14"/>
      <c r="B35" s="15"/>
      <c r="C35" s="14"/>
      <c r="D35" s="15"/>
      <c r="E35" s="16"/>
      <c r="F35" s="14" t="s">
        <v>36</v>
      </c>
      <c r="G35" s="22">
        <v>1.7247676056338028E-2</v>
      </c>
      <c r="H35" s="22">
        <f t="shared" si="0"/>
        <v>246.41000828852225</v>
      </c>
      <c r="I35" s="8"/>
      <c r="J35" s="8"/>
      <c r="K35" s="8"/>
      <c r="L35" s="8"/>
      <c r="M35" s="8"/>
      <c r="N35" s="8"/>
    </row>
    <row r="36" spans="1:14" x14ac:dyDescent="0.25">
      <c r="A36" s="20"/>
      <c r="B36" s="20"/>
      <c r="G36" s="8"/>
      <c r="H36" s="8"/>
      <c r="I36" s="8"/>
      <c r="J36" s="8"/>
      <c r="K36" s="8"/>
      <c r="L36" s="8"/>
      <c r="M36" s="8"/>
      <c r="N36" s="8"/>
    </row>
    <row r="37" spans="1:14" x14ac:dyDescent="0.25">
      <c r="A37" s="20"/>
      <c r="B37" s="20"/>
      <c r="G37" s="8"/>
      <c r="H37" s="8"/>
      <c r="I37" s="8"/>
      <c r="J37" s="8"/>
      <c r="K37" s="8"/>
      <c r="L37" s="8"/>
      <c r="M37" s="8"/>
      <c r="N37" s="8"/>
    </row>
    <row r="38" spans="1:14" x14ac:dyDescent="0.25">
      <c r="A38" s="20"/>
      <c r="B38" s="20"/>
      <c r="G38" s="8"/>
      <c r="H38" s="8"/>
      <c r="I38" s="8"/>
      <c r="J38" s="8"/>
      <c r="K38" s="8"/>
      <c r="L38" s="8"/>
      <c r="M38" s="8"/>
      <c r="N38" s="8"/>
    </row>
    <row r="39" spans="1:14" x14ac:dyDescent="0.25">
      <c r="A39" s="20"/>
      <c r="B39" s="20"/>
      <c r="G39" s="8"/>
      <c r="H39" s="8"/>
      <c r="I39" s="8"/>
      <c r="J39" s="8"/>
      <c r="K39" s="8"/>
      <c r="L39" s="8"/>
      <c r="M39" s="8"/>
      <c r="N39" s="8"/>
    </row>
    <row r="40" spans="1:14" x14ac:dyDescent="0.25">
      <c r="A40" s="20"/>
      <c r="B40" s="20"/>
      <c r="G40" s="8"/>
      <c r="H40" s="8"/>
      <c r="I40" s="8"/>
      <c r="J40" s="8"/>
      <c r="K40" s="8"/>
      <c r="L40" s="8"/>
      <c r="M40" s="8"/>
      <c r="N40" s="8"/>
    </row>
  </sheetData>
  <sheetProtection algorithmName="SHA-512" hashValue="zqMb3tcZ9zf0TvUH3dKzFTKfTzR6Gtc0oVFvkpbfZ9MmngXKEY2zi/22zzB8HnIQ2BWOpQ/CPARX9KWqw8wCfw==" saltValue="PvpZvtmh24js6FI8vMNQsg==" spinCount="100000" sheet="1" objects="1" scenarios="1"/>
  <mergeCells count="6">
    <mergeCell ref="I4:J4"/>
    <mergeCell ref="A7:A8"/>
    <mergeCell ref="B7:B8"/>
    <mergeCell ref="C7:E7"/>
    <mergeCell ref="F7:F8"/>
    <mergeCell ref="G7:G8"/>
  </mergeCells>
  <conditionalFormatting sqref="H9:H35">
    <cfRule type="cellIs" dxfId="20" priority="1" operator="lessThan">
      <formula>$J$5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8"/>
  <dimension ref="A1:N89"/>
  <sheetViews>
    <sheetView zoomScale="110" zoomScaleNormal="110" workbookViewId="0">
      <selection activeCell="H5" sqref="H5"/>
    </sheetView>
  </sheetViews>
  <sheetFormatPr defaultColWidth="8.85546875" defaultRowHeight="15" x14ac:dyDescent="0.25"/>
  <cols>
    <col min="1" max="1" width="24.140625" style="8" customWidth="1"/>
    <col min="2" max="5" width="8.85546875" style="8"/>
    <col min="6" max="6" width="19.28515625" style="8" customWidth="1"/>
    <col min="7" max="8" width="15.28515625" style="20" customWidth="1"/>
    <col min="9" max="9" width="30" style="20" customWidth="1"/>
    <col min="10" max="14" width="15.28515625" style="20" customWidth="1"/>
    <col min="15" max="16384" width="8.85546875" style="8"/>
  </cols>
  <sheetData>
    <row r="1" spans="1:10" x14ac:dyDescent="0.25">
      <c r="A1" s="7" t="s">
        <v>0</v>
      </c>
    </row>
    <row r="2" spans="1:10" x14ac:dyDescent="0.25">
      <c r="A2" s="8" t="s">
        <v>63</v>
      </c>
    </row>
    <row r="3" spans="1:10" ht="15.75" thickBot="1" x14ac:dyDescent="0.3">
      <c r="A3" s="7" t="s">
        <v>1</v>
      </c>
    </row>
    <row r="4" spans="1:10" ht="15.75" thickBot="1" x14ac:dyDescent="0.3">
      <c r="A4" s="8" t="s">
        <v>37</v>
      </c>
      <c r="I4" s="60" t="s">
        <v>141</v>
      </c>
      <c r="J4" s="61"/>
    </row>
    <row r="5" spans="1:10" ht="30.75" thickBot="1" x14ac:dyDescent="0.3">
      <c r="A5" s="62" t="s">
        <v>135</v>
      </c>
      <c r="B5" s="63">
        <v>4.25</v>
      </c>
      <c r="I5" s="64" t="s">
        <v>142</v>
      </c>
      <c r="J5" s="65">
        <v>10</v>
      </c>
    </row>
    <row r="6" spans="1:10" ht="15.75" thickBot="1" x14ac:dyDescent="0.3"/>
    <row r="7" spans="1:10" ht="15.75" thickBot="1" x14ac:dyDescent="0.3">
      <c r="A7" s="46" t="s">
        <v>14</v>
      </c>
      <c r="B7" s="48" t="s">
        <v>15</v>
      </c>
      <c r="C7" s="50" t="s">
        <v>16</v>
      </c>
      <c r="D7" s="51"/>
      <c r="E7" s="52"/>
      <c r="F7" s="53" t="s">
        <v>17</v>
      </c>
      <c r="G7" s="55" t="s">
        <v>55</v>
      </c>
      <c r="H7" s="27" t="s">
        <v>136</v>
      </c>
    </row>
    <row r="8" spans="1:10" ht="45.75" thickBot="1" x14ac:dyDescent="0.3">
      <c r="A8" s="47"/>
      <c r="B8" s="49"/>
      <c r="C8" s="38" t="s">
        <v>18</v>
      </c>
      <c r="D8" s="10" t="s">
        <v>19</v>
      </c>
      <c r="E8" s="11" t="s">
        <v>20</v>
      </c>
      <c r="F8" s="54"/>
      <c r="G8" s="57"/>
      <c r="H8" s="28" t="s">
        <v>137</v>
      </c>
    </row>
    <row r="9" spans="1:10" ht="15.75" thickTop="1" x14ac:dyDescent="0.25">
      <c r="A9" s="8" t="s">
        <v>45</v>
      </c>
      <c r="B9" s="8" t="s">
        <v>21</v>
      </c>
      <c r="C9" s="12" t="s">
        <v>22</v>
      </c>
      <c r="D9" s="8" t="s">
        <v>23</v>
      </c>
      <c r="E9" s="13" t="s">
        <v>23</v>
      </c>
      <c r="F9" s="12" t="s">
        <v>34</v>
      </c>
      <c r="G9" s="21">
        <v>0.35221550975490939</v>
      </c>
      <c r="H9" s="21">
        <f>$B$5/G9</f>
        <v>12.066476013385611</v>
      </c>
    </row>
    <row r="10" spans="1:10" x14ac:dyDescent="0.25">
      <c r="A10" s="12"/>
      <c r="C10" s="12"/>
      <c r="E10" s="13"/>
      <c r="F10" s="12" t="s">
        <v>35</v>
      </c>
      <c r="G10" s="21">
        <v>0.3295942683078128</v>
      </c>
      <c r="H10" s="21">
        <f t="shared" ref="H10:H73" si="0">$B$5/G10</f>
        <v>12.894641711520494</v>
      </c>
    </row>
    <row r="11" spans="1:10" x14ac:dyDescent="0.25">
      <c r="A11" s="12"/>
      <c r="C11" s="12"/>
      <c r="E11" s="13"/>
      <c r="F11" s="12" t="s">
        <v>36</v>
      </c>
      <c r="G11" s="21">
        <v>0.36041158407866036</v>
      </c>
      <c r="H11" s="21">
        <f t="shared" si="0"/>
        <v>11.792073806019596</v>
      </c>
    </row>
    <row r="12" spans="1:10" x14ac:dyDescent="0.25">
      <c r="A12" s="12"/>
      <c r="B12" s="8" t="s">
        <v>24</v>
      </c>
      <c r="C12" s="12" t="s">
        <v>22</v>
      </c>
      <c r="D12" s="8" t="s">
        <v>23</v>
      </c>
      <c r="E12" s="13" t="s">
        <v>25</v>
      </c>
      <c r="F12" s="12" t="s">
        <v>34</v>
      </c>
      <c r="G12" s="21">
        <v>0.35221550975490939</v>
      </c>
      <c r="H12" s="21">
        <f t="shared" si="0"/>
        <v>12.066476013385611</v>
      </c>
    </row>
    <row r="13" spans="1:10" x14ac:dyDescent="0.25">
      <c r="A13" s="12"/>
      <c r="C13" s="12"/>
      <c r="E13" s="13"/>
      <c r="F13" s="12" t="s">
        <v>35</v>
      </c>
      <c r="G13" s="21">
        <v>0.3295942683078128</v>
      </c>
      <c r="H13" s="21">
        <f t="shared" si="0"/>
        <v>12.894641711520494</v>
      </c>
    </row>
    <row r="14" spans="1:10" x14ac:dyDescent="0.25">
      <c r="A14" s="12"/>
      <c r="C14" s="12"/>
      <c r="E14" s="13"/>
      <c r="F14" s="12" t="s">
        <v>36</v>
      </c>
      <c r="G14" s="21">
        <v>0.36041158407866036</v>
      </c>
      <c r="H14" s="21">
        <f t="shared" si="0"/>
        <v>11.792073806019596</v>
      </c>
    </row>
    <row r="15" spans="1:10" x14ac:dyDescent="0.25">
      <c r="A15" s="12"/>
      <c r="B15" s="8" t="s">
        <v>26</v>
      </c>
      <c r="C15" s="12" t="s">
        <v>22</v>
      </c>
      <c r="D15" s="8" t="s">
        <v>23</v>
      </c>
      <c r="E15" s="13" t="s">
        <v>22</v>
      </c>
      <c r="F15" s="12" t="s">
        <v>34</v>
      </c>
      <c r="G15" s="21">
        <v>0.35221550975490939</v>
      </c>
      <c r="H15" s="21">
        <f t="shared" si="0"/>
        <v>12.066476013385611</v>
      </c>
    </row>
    <row r="16" spans="1:10" x14ac:dyDescent="0.25">
      <c r="A16" s="12"/>
      <c r="C16" s="12"/>
      <c r="E16" s="13"/>
      <c r="F16" s="12" t="s">
        <v>35</v>
      </c>
      <c r="G16" s="21">
        <v>0.3295942683078128</v>
      </c>
      <c r="H16" s="21">
        <f t="shared" si="0"/>
        <v>12.894641711520494</v>
      </c>
    </row>
    <row r="17" spans="1:8" x14ac:dyDescent="0.25">
      <c r="A17" s="12"/>
      <c r="C17" s="12"/>
      <c r="E17" s="13"/>
      <c r="F17" s="12" t="s">
        <v>36</v>
      </c>
      <c r="G17" s="21">
        <v>0.36041158407866036</v>
      </c>
      <c r="H17" s="21">
        <f t="shared" si="0"/>
        <v>11.792073806019596</v>
      </c>
    </row>
    <row r="18" spans="1:8" x14ac:dyDescent="0.25">
      <c r="A18" s="12"/>
      <c r="B18" s="8" t="s">
        <v>27</v>
      </c>
      <c r="C18" s="12" t="s">
        <v>22</v>
      </c>
      <c r="D18" s="8" t="s">
        <v>25</v>
      </c>
      <c r="E18" s="13" t="s">
        <v>23</v>
      </c>
      <c r="F18" s="12" t="s">
        <v>34</v>
      </c>
      <c r="G18" s="21">
        <v>3.8039275053530215</v>
      </c>
      <c r="H18" s="21">
        <f t="shared" si="0"/>
        <v>1.1172662975357048</v>
      </c>
    </row>
    <row r="19" spans="1:8" x14ac:dyDescent="0.25">
      <c r="A19" s="12"/>
      <c r="C19" s="12"/>
      <c r="E19" s="13"/>
      <c r="F19" s="12" t="s">
        <v>35</v>
      </c>
      <c r="G19" s="21">
        <v>3.5596180977243788</v>
      </c>
      <c r="H19" s="21">
        <f t="shared" si="0"/>
        <v>1.1939483066222678</v>
      </c>
    </row>
    <row r="20" spans="1:8" x14ac:dyDescent="0.25">
      <c r="A20" s="12"/>
      <c r="C20" s="12"/>
      <c r="E20" s="13"/>
      <c r="F20" s="12" t="s">
        <v>36</v>
      </c>
      <c r="G20" s="21">
        <v>3.8924451080495319</v>
      </c>
      <c r="H20" s="21">
        <f t="shared" si="0"/>
        <v>1.0918586857425552</v>
      </c>
    </row>
    <row r="21" spans="1:8" x14ac:dyDescent="0.25">
      <c r="A21" s="12"/>
      <c r="B21" s="8" t="s">
        <v>28</v>
      </c>
      <c r="C21" s="12" t="s">
        <v>22</v>
      </c>
      <c r="D21" s="8" t="s">
        <v>25</v>
      </c>
      <c r="E21" s="13" t="s">
        <v>25</v>
      </c>
      <c r="F21" s="12" t="s">
        <v>34</v>
      </c>
      <c r="G21" s="21">
        <v>3.8039275053530215</v>
      </c>
      <c r="H21" s="21">
        <f t="shared" si="0"/>
        <v>1.1172662975357048</v>
      </c>
    </row>
    <row r="22" spans="1:8" x14ac:dyDescent="0.25">
      <c r="A22" s="12"/>
      <c r="C22" s="12"/>
      <c r="E22" s="13"/>
      <c r="F22" s="12" t="s">
        <v>35</v>
      </c>
      <c r="G22" s="21">
        <v>3.5596180977243788</v>
      </c>
      <c r="H22" s="21">
        <f t="shared" si="0"/>
        <v>1.1939483066222678</v>
      </c>
    </row>
    <row r="23" spans="1:8" x14ac:dyDescent="0.25">
      <c r="A23" s="12"/>
      <c r="C23" s="12"/>
      <c r="E23" s="13"/>
      <c r="F23" s="12" t="s">
        <v>36</v>
      </c>
      <c r="G23" s="21">
        <v>3.8924451080495319</v>
      </c>
      <c r="H23" s="21">
        <f t="shared" si="0"/>
        <v>1.0918586857425552</v>
      </c>
    </row>
    <row r="24" spans="1:8" x14ac:dyDescent="0.25">
      <c r="A24" s="12"/>
      <c r="B24" s="8" t="s">
        <v>29</v>
      </c>
      <c r="C24" s="12" t="s">
        <v>22</v>
      </c>
      <c r="D24" s="8" t="s">
        <v>25</v>
      </c>
      <c r="E24" s="13" t="s">
        <v>22</v>
      </c>
      <c r="F24" s="12" t="s">
        <v>34</v>
      </c>
      <c r="G24" s="21">
        <v>3.8039275053530215</v>
      </c>
      <c r="H24" s="21">
        <f t="shared" si="0"/>
        <v>1.1172662975357048</v>
      </c>
    </row>
    <row r="25" spans="1:8" x14ac:dyDescent="0.25">
      <c r="A25" s="12"/>
      <c r="C25" s="12"/>
      <c r="E25" s="13"/>
      <c r="F25" s="12" t="s">
        <v>35</v>
      </c>
      <c r="G25" s="21">
        <v>3.5596180977243788</v>
      </c>
      <c r="H25" s="21">
        <f t="shared" si="0"/>
        <v>1.1939483066222678</v>
      </c>
    </row>
    <row r="26" spans="1:8" x14ac:dyDescent="0.25">
      <c r="A26" s="12"/>
      <c r="C26" s="12"/>
      <c r="E26" s="13"/>
      <c r="F26" s="12" t="s">
        <v>36</v>
      </c>
      <c r="G26" s="21">
        <v>3.8924451080495319</v>
      </c>
      <c r="H26" s="21">
        <f t="shared" si="0"/>
        <v>1.0918586857425552</v>
      </c>
    </row>
    <row r="27" spans="1:8" x14ac:dyDescent="0.25">
      <c r="A27" s="12"/>
      <c r="B27" s="8" t="s">
        <v>30</v>
      </c>
      <c r="C27" s="12" t="s">
        <v>22</v>
      </c>
      <c r="D27" s="8" t="s">
        <v>22</v>
      </c>
      <c r="E27" s="13" t="s">
        <v>23</v>
      </c>
      <c r="F27" s="12" t="s">
        <v>34</v>
      </c>
      <c r="G27" s="21">
        <v>7.0443101950981877</v>
      </c>
      <c r="H27" s="21">
        <f t="shared" si="0"/>
        <v>0.6033238006692806</v>
      </c>
    </row>
    <row r="28" spans="1:8" x14ac:dyDescent="0.25">
      <c r="A28" s="12"/>
      <c r="C28" s="12"/>
      <c r="E28" s="13"/>
      <c r="F28" s="12" t="s">
        <v>35</v>
      </c>
      <c r="G28" s="21">
        <v>6.591885366156256</v>
      </c>
      <c r="H28" s="21">
        <f t="shared" si="0"/>
        <v>0.64473208557602468</v>
      </c>
    </row>
    <row r="29" spans="1:8" x14ac:dyDescent="0.25">
      <c r="A29" s="12"/>
      <c r="C29" s="12"/>
      <c r="E29" s="13"/>
      <c r="F29" s="12" t="s">
        <v>36</v>
      </c>
      <c r="G29" s="21">
        <v>7.2082316815732064</v>
      </c>
      <c r="H29" s="21">
        <f t="shared" si="0"/>
        <v>0.58960369030097981</v>
      </c>
    </row>
    <row r="30" spans="1:8" x14ac:dyDescent="0.25">
      <c r="A30" s="12"/>
      <c r="B30" s="8" t="s">
        <v>31</v>
      </c>
      <c r="C30" s="12" t="s">
        <v>22</v>
      </c>
      <c r="D30" s="8" t="s">
        <v>22</v>
      </c>
      <c r="E30" s="13" t="s">
        <v>25</v>
      </c>
      <c r="F30" s="12" t="s">
        <v>34</v>
      </c>
      <c r="G30" s="21">
        <v>7.0443101950981877</v>
      </c>
      <c r="H30" s="21">
        <f t="shared" si="0"/>
        <v>0.6033238006692806</v>
      </c>
    </row>
    <row r="31" spans="1:8" x14ac:dyDescent="0.25">
      <c r="A31" s="12"/>
      <c r="C31" s="12"/>
      <c r="E31" s="13"/>
      <c r="F31" s="12" t="s">
        <v>35</v>
      </c>
      <c r="G31" s="21">
        <v>6.591885366156256</v>
      </c>
      <c r="H31" s="21">
        <f t="shared" si="0"/>
        <v>0.64473208557602468</v>
      </c>
    </row>
    <row r="32" spans="1:8" x14ac:dyDescent="0.25">
      <c r="A32" s="12"/>
      <c r="C32" s="12"/>
      <c r="E32" s="13"/>
      <c r="F32" s="12" t="s">
        <v>36</v>
      </c>
      <c r="G32" s="21">
        <v>7.2082316815732064</v>
      </c>
      <c r="H32" s="21">
        <f t="shared" si="0"/>
        <v>0.58960369030097981</v>
      </c>
    </row>
    <row r="33" spans="1:8" x14ac:dyDescent="0.25">
      <c r="A33" s="12"/>
      <c r="B33" s="8" t="s">
        <v>32</v>
      </c>
      <c r="C33" s="12" t="s">
        <v>22</v>
      </c>
      <c r="D33" s="8" t="s">
        <v>22</v>
      </c>
      <c r="E33" s="13" t="s">
        <v>22</v>
      </c>
      <c r="F33" s="12" t="s">
        <v>34</v>
      </c>
      <c r="G33" s="21">
        <v>7.0443101950981877</v>
      </c>
      <c r="H33" s="21">
        <f t="shared" si="0"/>
        <v>0.6033238006692806</v>
      </c>
    </row>
    <row r="34" spans="1:8" x14ac:dyDescent="0.25">
      <c r="A34" s="12"/>
      <c r="C34" s="12"/>
      <c r="E34" s="13"/>
      <c r="F34" s="12" t="s">
        <v>35</v>
      </c>
      <c r="G34" s="21">
        <v>6.591885366156256</v>
      </c>
      <c r="H34" s="21">
        <f t="shared" si="0"/>
        <v>0.64473208557602468</v>
      </c>
    </row>
    <row r="35" spans="1:8" x14ac:dyDescent="0.25">
      <c r="A35" s="12"/>
      <c r="C35" s="12"/>
      <c r="E35" s="13"/>
      <c r="F35" s="12" t="s">
        <v>36</v>
      </c>
      <c r="G35" s="21">
        <v>7.2082316815732064</v>
      </c>
      <c r="H35" s="21">
        <f t="shared" si="0"/>
        <v>0.58960369030097981</v>
      </c>
    </row>
    <row r="36" spans="1:8" x14ac:dyDescent="0.25">
      <c r="A36" s="12"/>
      <c r="B36" s="8" t="s">
        <v>21</v>
      </c>
      <c r="C36" s="12" t="s">
        <v>25</v>
      </c>
      <c r="D36" s="8" t="s">
        <v>23</v>
      </c>
      <c r="E36" s="13" t="s">
        <v>23</v>
      </c>
      <c r="F36" s="12" t="s">
        <v>34</v>
      </c>
      <c r="G36" s="21">
        <v>3.713159258874759E-2</v>
      </c>
      <c r="H36" s="21">
        <f t="shared" si="0"/>
        <v>114.45778927586117</v>
      </c>
    </row>
    <row r="37" spans="1:8" x14ac:dyDescent="0.25">
      <c r="A37" s="12"/>
      <c r="C37" s="12"/>
      <c r="E37" s="13"/>
      <c r="F37" s="12" t="s">
        <v>35</v>
      </c>
      <c r="G37" s="21">
        <v>3.4746794935033326E-2</v>
      </c>
      <c r="H37" s="21">
        <f t="shared" si="0"/>
        <v>122.31343949697511</v>
      </c>
    </row>
    <row r="38" spans="1:8" x14ac:dyDescent="0.25">
      <c r="A38" s="12"/>
      <c r="C38" s="12"/>
      <c r="E38" s="13"/>
      <c r="F38" s="12" t="s">
        <v>36</v>
      </c>
      <c r="G38" s="21">
        <v>3.7995646794731837E-2</v>
      </c>
      <c r="H38" s="21">
        <f t="shared" si="0"/>
        <v>111.85491914271795</v>
      </c>
    </row>
    <row r="39" spans="1:8" x14ac:dyDescent="0.25">
      <c r="A39" s="12"/>
      <c r="B39" s="8" t="s">
        <v>24</v>
      </c>
      <c r="C39" s="12" t="s">
        <v>25</v>
      </c>
      <c r="D39" s="8" t="s">
        <v>23</v>
      </c>
      <c r="E39" s="13" t="s">
        <v>25</v>
      </c>
      <c r="F39" s="12" t="s">
        <v>34</v>
      </c>
      <c r="G39" s="21">
        <v>3.713159258874759E-2</v>
      </c>
      <c r="H39" s="21">
        <f t="shared" si="0"/>
        <v>114.45778927586117</v>
      </c>
    </row>
    <row r="40" spans="1:8" x14ac:dyDescent="0.25">
      <c r="A40" s="12"/>
      <c r="C40" s="12"/>
      <c r="E40" s="13"/>
      <c r="F40" s="12" t="s">
        <v>35</v>
      </c>
      <c r="G40" s="21">
        <v>3.4746794935033326E-2</v>
      </c>
      <c r="H40" s="21">
        <f t="shared" si="0"/>
        <v>122.31343949697511</v>
      </c>
    </row>
    <row r="41" spans="1:8" x14ac:dyDescent="0.25">
      <c r="A41" s="12"/>
      <c r="C41" s="12"/>
      <c r="E41" s="13"/>
      <c r="F41" s="12" t="s">
        <v>36</v>
      </c>
      <c r="G41" s="21">
        <v>3.7995646794731837E-2</v>
      </c>
      <c r="H41" s="21">
        <f t="shared" si="0"/>
        <v>111.85491914271795</v>
      </c>
    </row>
    <row r="42" spans="1:8" x14ac:dyDescent="0.25">
      <c r="A42" s="12"/>
      <c r="B42" s="8" t="s">
        <v>26</v>
      </c>
      <c r="C42" s="12" t="s">
        <v>25</v>
      </c>
      <c r="D42" s="8" t="s">
        <v>23</v>
      </c>
      <c r="E42" s="13" t="s">
        <v>22</v>
      </c>
      <c r="F42" s="12" t="s">
        <v>34</v>
      </c>
      <c r="G42" s="21">
        <v>3.713159258874759E-2</v>
      </c>
      <c r="H42" s="21">
        <f t="shared" si="0"/>
        <v>114.45778927586117</v>
      </c>
    </row>
    <row r="43" spans="1:8" x14ac:dyDescent="0.25">
      <c r="A43" s="12"/>
      <c r="C43" s="12"/>
      <c r="E43" s="13"/>
      <c r="F43" s="12" t="s">
        <v>35</v>
      </c>
      <c r="G43" s="21">
        <v>3.4746794935033326E-2</v>
      </c>
      <c r="H43" s="21">
        <f t="shared" si="0"/>
        <v>122.31343949697511</v>
      </c>
    </row>
    <row r="44" spans="1:8" x14ac:dyDescent="0.25">
      <c r="A44" s="12"/>
      <c r="C44" s="12"/>
      <c r="E44" s="13"/>
      <c r="F44" s="12" t="s">
        <v>36</v>
      </c>
      <c r="G44" s="21">
        <v>3.7995646794731837E-2</v>
      </c>
      <c r="H44" s="21">
        <f t="shared" si="0"/>
        <v>111.85491914271795</v>
      </c>
    </row>
    <row r="45" spans="1:8" x14ac:dyDescent="0.25">
      <c r="A45" s="12"/>
      <c r="B45" s="8" t="s">
        <v>27</v>
      </c>
      <c r="C45" s="12" t="s">
        <v>25</v>
      </c>
      <c r="D45" s="8" t="s">
        <v>25</v>
      </c>
      <c r="E45" s="13" t="s">
        <v>23</v>
      </c>
      <c r="F45" s="12" t="s">
        <v>34</v>
      </c>
      <c r="G45" s="21">
        <v>0.40102119995847396</v>
      </c>
      <c r="H45" s="21">
        <f t="shared" si="0"/>
        <v>10.597943451468627</v>
      </c>
    </row>
    <row r="46" spans="1:8" x14ac:dyDescent="0.25">
      <c r="A46" s="12"/>
      <c r="C46" s="12"/>
      <c r="E46" s="13"/>
      <c r="F46" s="12" t="s">
        <v>35</v>
      </c>
      <c r="G46" s="21">
        <v>0.37526538529835995</v>
      </c>
      <c r="H46" s="21">
        <f t="shared" si="0"/>
        <v>11.32531847194214</v>
      </c>
    </row>
    <row r="47" spans="1:8" x14ac:dyDescent="0.25">
      <c r="A47" s="12"/>
      <c r="C47" s="12"/>
      <c r="E47" s="13"/>
      <c r="F47" s="12" t="s">
        <v>36</v>
      </c>
      <c r="G47" s="21">
        <v>0.41035298538310383</v>
      </c>
      <c r="H47" s="21">
        <f t="shared" si="0"/>
        <v>10.35693695765907</v>
      </c>
    </row>
    <row r="48" spans="1:8" x14ac:dyDescent="0.25">
      <c r="A48" s="12"/>
      <c r="B48" s="8" t="s">
        <v>28</v>
      </c>
      <c r="C48" s="12" t="s">
        <v>25</v>
      </c>
      <c r="D48" s="8" t="s">
        <v>25</v>
      </c>
      <c r="E48" s="13" t="s">
        <v>25</v>
      </c>
      <c r="F48" s="12" t="s">
        <v>34</v>
      </c>
      <c r="G48" s="21">
        <v>0.40102119995847396</v>
      </c>
      <c r="H48" s="21">
        <f t="shared" si="0"/>
        <v>10.597943451468627</v>
      </c>
    </row>
    <row r="49" spans="1:8" x14ac:dyDescent="0.25">
      <c r="A49" s="12"/>
      <c r="C49" s="12"/>
      <c r="E49" s="13"/>
      <c r="F49" s="12" t="s">
        <v>35</v>
      </c>
      <c r="G49" s="21">
        <v>0.37526538529835995</v>
      </c>
      <c r="H49" s="21">
        <f t="shared" si="0"/>
        <v>11.32531847194214</v>
      </c>
    </row>
    <row r="50" spans="1:8" x14ac:dyDescent="0.25">
      <c r="A50" s="12"/>
      <c r="C50" s="12"/>
      <c r="E50" s="13"/>
      <c r="F50" s="12" t="s">
        <v>36</v>
      </c>
      <c r="G50" s="21">
        <v>0.41035298538310383</v>
      </c>
      <c r="H50" s="21">
        <f t="shared" si="0"/>
        <v>10.35693695765907</v>
      </c>
    </row>
    <row r="51" spans="1:8" x14ac:dyDescent="0.25">
      <c r="A51" s="12"/>
      <c r="B51" s="8" t="s">
        <v>29</v>
      </c>
      <c r="C51" s="12" t="s">
        <v>25</v>
      </c>
      <c r="D51" s="8" t="s">
        <v>25</v>
      </c>
      <c r="E51" s="13" t="s">
        <v>22</v>
      </c>
      <c r="F51" s="12" t="s">
        <v>34</v>
      </c>
      <c r="G51" s="21">
        <v>0.40102119995847396</v>
      </c>
      <c r="H51" s="21">
        <f t="shared" si="0"/>
        <v>10.597943451468627</v>
      </c>
    </row>
    <row r="52" spans="1:8" x14ac:dyDescent="0.25">
      <c r="A52" s="12"/>
      <c r="C52" s="12"/>
      <c r="E52" s="13"/>
      <c r="F52" s="12" t="s">
        <v>35</v>
      </c>
      <c r="G52" s="21">
        <v>0.37526538529835995</v>
      </c>
      <c r="H52" s="21">
        <f t="shared" si="0"/>
        <v>11.32531847194214</v>
      </c>
    </row>
    <row r="53" spans="1:8" x14ac:dyDescent="0.25">
      <c r="A53" s="12"/>
      <c r="C53" s="12"/>
      <c r="E53" s="13"/>
      <c r="F53" s="12" t="s">
        <v>36</v>
      </c>
      <c r="G53" s="21">
        <v>0.41035298538310383</v>
      </c>
      <c r="H53" s="21">
        <f t="shared" si="0"/>
        <v>10.35693695765907</v>
      </c>
    </row>
    <row r="54" spans="1:8" x14ac:dyDescent="0.25">
      <c r="A54" s="12"/>
      <c r="B54" s="8" t="s">
        <v>30</v>
      </c>
      <c r="C54" s="12" t="s">
        <v>25</v>
      </c>
      <c r="D54" s="8" t="s">
        <v>22</v>
      </c>
      <c r="E54" s="13" t="s">
        <v>23</v>
      </c>
      <c r="F54" s="12" t="s">
        <v>34</v>
      </c>
      <c r="G54" s="21">
        <v>0.74263185177495183</v>
      </c>
      <c r="H54" s="21">
        <f t="shared" si="0"/>
        <v>5.7228894637930585</v>
      </c>
    </row>
    <row r="55" spans="1:8" x14ac:dyDescent="0.25">
      <c r="A55" s="12"/>
      <c r="C55" s="12"/>
      <c r="E55" s="13"/>
      <c r="F55" s="12" t="s">
        <v>35</v>
      </c>
      <c r="G55" s="21">
        <v>0.69493589870066652</v>
      </c>
      <c r="H55" s="21">
        <f t="shared" si="0"/>
        <v>6.1156719748487554</v>
      </c>
    </row>
    <row r="56" spans="1:8" x14ac:dyDescent="0.25">
      <c r="A56" s="12"/>
      <c r="C56" s="12"/>
      <c r="E56" s="13"/>
      <c r="F56" s="12" t="s">
        <v>36</v>
      </c>
      <c r="G56" s="21">
        <v>0.75991293589463671</v>
      </c>
      <c r="H56" s="21">
        <f t="shared" si="0"/>
        <v>5.5927459571358975</v>
      </c>
    </row>
    <row r="57" spans="1:8" x14ac:dyDescent="0.25">
      <c r="A57" s="12"/>
      <c r="B57" s="8" t="s">
        <v>31</v>
      </c>
      <c r="C57" s="12" t="s">
        <v>25</v>
      </c>
      <c r="D57" s="8" t="s">
        <v>22</v>
      </c>
      <c r="E57" s="13" t="s">
        <v>25</v>
      </c>
      <c r="F57" s="12" t="s">
        <v>34</v>
      </c>
      <c r="G57" s="21">
        <v>0.74263185177495183</v>
      </c>
      <c r="H57" s="21">
        <f t="shared" si="0"/>
        <v>5.7228894637930585</v>
      </c>
    </row>
    <row r="58" spans="1:8" x14ac:dyDescent="0.25">
      <c r="A58" s="12"/>
      <c r="C58" s="12"/>
      <c r="E58" s="13"/>
      <c r="F58" s="12" t="s">
        <v>35</v>
      </c>
      <c r="G58" s="21">
        <v>0.69493589870066652</v>
      </c>
      <c r="H58" s="21">
        <f t="shared" si="0"/>
        <v>6.1156719748487554</v>
      </c>
    </row>
    <row r="59" spans="1:8" x14ac:dyDescent="0.25">
      <c r="A59" s="12"/>
      <c r="C59" s="12"/>
      <c r="E59" s="13"/>
      <c r="F59" s="12" t="s">
        <v>36</v>
      </c>
      <c r="G59" s="21">
        <v>0.75991293589463671</v>
      </c>
      <c r="H59" s="21">
        <f t="shared" si="0"/>
        <v>5.5927459571358975</v>
      </c>
    </row>
    <row r="60" spans="1:8" x14ac:dyDescent="0.25">
      <c r="A60" s="12"/>
      <c r="B60" s="8" t="s">
        <v>32</v>
      </c>
      <c r="C60" s="12" t="s">
        <v>25</v>
      </c>
      <c r="D60" s="8" t="s">
        <v>22</v>
      </c>
      <c r="E60" s="13" t="s">
        <v>22</v>
      </c>
      <c r="F60" s="12" t="s">
        <v>34</v>
      </c>
      <c r="G60" s="21">
        <v>0.74263185177495183</v>
      </c>
      <c r="H60" s="21">
        <f t="shared" si="0"/>
        <v>5.7228894637930585</v>
      </c>
    </row>
    <row r="61" spans="1:8" x14ac:dyDescent="0.25">
      <c r="A61" s="12"/>
      <c r="C61" s="12"/>
      <c r="E61" s="13"/>
      <c r="F61" s="12" t="s">
        <v>35</v>
      </c>
      <c r="G61" s="21">
        <v>0.69493589870066652</v>
      </c>
      <c r="H61" s="21">
        <f t="shared" si="0"/>
        <v>6.1156719748487554</v>
      </c>
    </row>
    <row r="62" spans="1:8" x14ac:dyDescent="0.25">
      <c r="A62" s="12"/>
      <c r="C62" s="12"/>
      <c r="E62" s="13"/>
      <c r="F62" s="12" t="s">
        <v>36</v>
      </c>
      <c r="G62" s="21">
        <v>0.75991293589463671</v>
      </c>
      <c r="H62" s="21">
        <f t="shared" si="0"/>
        <v>5.5927459571358975</v>
      </c>
    </row>
    <row r="63" spans="1:8" x14ac:dyDescent="0.25">
      <c r="A63" s="12"/>
      <c r="B63" s="8" t="s">
        <v>21</v>
      </c>
      <c r="C63" s="12" t="s">
        <v>23</v>
      </c>
      <c r="D63" s="8" t="s">
        <v>23</v>
      </c>
      <c r="E63" s="13" t="s">
        <v>23</v>
      </c>
      <c r="F63" s="12" t="s">
        <v>34</v>
      </c>
      <c r="G63" s="21">
        <v>9.5389193086835994E-3</v>
      </c>
      <c r="H63" s="21">
        <f t="shared" si="0"/>
        <v>445.54313360540556</v>
      </c>
    </row>
    <row r="64" spans="1:8" x14ac:dyDescent="0.25">
      <c r="A64" s="12"/>
      <c r="C64" s="12"/>
      <c r="E64" s="13"/>
      <c r="F64" s="12" t="s">
        <v>35</v>
      </c>
      <c r="G64" s="21">
        <v>8.926276790538229E-3</v>
      </c>
      <c r="H64" s="21">
        <f t="shared" si="0"/>
        <v>476.12236319009969</v>
      </c>
    </row>
    <row r="65" spans="1:8" x14ac:dyDescent="0.25">
      <c r="A65" s="12"/>
      <c r="C65" s="12"/>
      <c r="E65" s="13"/>
      <c r="F65" s="12" t="s">
        <v>36</v>
      </c>
      <c r="G65" s="21">
        <v>9.7608904867178582E-3</v>
      </c>
      <c r="H65" s="21">
        <f t="shared" si="0"/>
        <v>435.411093463572</v>
      </c>
    </row>
    <row r="66" spans="1:8" x14ac:dyDescent="0.25">
      <c r="A66" s="12"/>
      <c r="B66" s="8" t="s">
        <v>24</v>
      </c>
      <c r="C66" s="12" t="s">
        <v>23</v>
      </c>
      <c r="D66" s="8" t="s">
        <v>23</v>
      </c>
      <c r="E66" s="13" t="s">
        <v>25</v>
      </c>
      <c r="F66" s="12" t="s">
        <v>34</v>
      </c>
      <c r="G66" s="21">
        <v>9.5389193086835994E-3</v>
      </c>
      <c r="H66" s="21">
        <f t="shared" si="0"/>
        <v>445.54313360540556</v>
      </c>
    </row>
    <row r="67" spans="1:8" x14ac:dyDescent="0.25">
      <c r="A67" s="12"/>
      <c r="C67" s="12"/>
      <c r="E67" s="13"/>
      <c r="F67" s="12" t="s">
        <v>35</v>
      </c>
      <c r="G67" s="21">
        <v>8.926276790538229E-3</v>
      </c>
      <c r="H67" s="21">
        <f t="shared" si="0"/>
        <v>476.12236319009969</v>
      </c>
    </row>
    <row r="68" spans="1:8" x14ac:dyDescent="0.25">
      <c r="A68" s="12"/>
      <c r="C68" s="12"/>
      <c r="E68" s="13"/>
      <c r="F68" s="12" t="s">
        <v>36</v>
      </c>
      <c r="G68" s="21">
        <v>9.7608904867178582E-3</v>
      </c>
      <c r="H68" s="21">
        <f t="shared" si="0"/>
        <v>435.411093463572</v>
      </c>
    </row>
    <row r="69" spans="1:8" x14ac:dyDescent="0.25">
      <c r="A69" s="12"/>
      <c r="B69" s="8" t="s">
        <v>26</v>
      </c>
      <c r="C69" s="12" t="s">
        <v>23</v>
      </c>
      <c r="D69" s="8" t="s">
        <v>23</v>
      </c>
      <c r="E69" s="13" t="s">
        <v>22</v>
      </c>
      <c r="F69" s="12" t="s">
        <v>34</v>
      </c>
      <c r="G69" s="21">
        <v>9.5389193086835994E-3</v>
      </c>
      <c r="H69" s="21">
        <f t="shared" si="0"/>
        <v>445.54313360540556</v>
      </c>
    </row>
    <row r="70" spans="1:8" x14ac:dyDescent="0.25">
      <c r="A70" s="12"/>
      <c r="C70" s="12"/>
      <c r="E70" s="13"/>
      <c r="F70" s="12" t="s">
        <v>35</v>
      </c>
      <c r="G70" s="21">
        <v>8.926276790538229E-3</v>
      </c>
      <c r="H70" s="21">
        <f t="shared" si="0"/>
        <v>476.12236319009969</v>
      </c>
    </row>
    <row r="71" spans="1:8" x14ac:dyDescent="0.25">
      <c r="A71" s="12"/>
      <c r="C71" s="12"/>
      <c r="E71" s="13"/>
      <c r="F71" s="12" t="s">
        <v>36</v>
      </c>
      <c r="G71" s="21">
        <v>9.7608904867178582E-3</v>
      </c>
      <c r="H71" s="21">
        <f t="shared" si="0"/>
        <v>435.411093463572</v>
      </c>
    </row>
    <row r="72" spans="1:8" x14ac:dyDescent="0.25">
      <c r="A72" s="12"/>
      <c r="B72" s="8" t="s">
        <v>27</v>
      </c>
      <c r="C72" s="12" t="s">
        <v>23</v>
      </c>
      <c r="D72" s="8" t="s">
        <v>25</v>
      </c>
      <c r="E72" s="13" t="s">
        <v>23</v>
      </c>
      <c r="F72" s="12" t="s">
        <v>34</v>
      </c>
      <c r="G72" s="21">
        <v>0.10302032853378287</v>
      </c>
      <c r="H72" s="21">
        <f t="shared" si="0"/>
        <v>41.253993852352366</v>
      </c>
    </row>
    <row r="73" spans="1:8" x14ac:dyDescent="0.25">
      <c r="A73" s="12"/>
      <c r="C73" s="12"/>
      <c r="E73" s="13"/>
      <c r="F73" s="12" t="s">
        <v>35</v>
      </c>
      <c r="G73" s="21">
        <v>9.6403789337812865E-2</v>
      </c>
      <c r="H73" s="21">
        <f t="shared" si="0"/>
        <v>44.085403999083304</v>
      </c>
    </row>
    <row r="74" spans="1:8" x14ac:dyDescent="0.25">
      <c r="A74" s="12"/>
      <c r="C74" s="12"/>
      <c r="E74" s="13"/>
      <c r="F74" s="12" t="s">
        <v>36</v>
      </c>
      <c r="G74" s="21">
        <v>0.10541761725655287</v>
      </c>
      <c r="H74" s="21">
        <f t="shared" ref="H74:H89" si="1">$B$5/G74</f>
        <v>40.315841987367776</v>
      </c>
    </row>
    <row r="75" spans="1:8" x14ac:dyDescent="0.25">
      <c r="A75" s="12"/>
      <c r="B75" s="8" t="s">
        <v>28</v>
      </c>
      <c r="C75" s="12" t="s">
        <v>23</v>
      </c>
      <c r="D75" s="8" t="s">
        <v>25</v>
      </c>
      <c r="E75" s="13" t="s">
        <v>25</v>
      </c>
      <c r="F75" s="12" t="s">
        <v>34</v>
      </c>
      <c r="G75" s="21">
        <v>0.10302032853378287</v>
      </c>
      <c r="H75" s="21">
        <f t="shared" si="1"/>
        <v>41.253993852352366</v>
      </c>
    </row>
    <row r="76" spans="1:8" x14ac:dyDescent="0.25">
      <c r="A76" s="12"/>
      <c r="C76" s="12"/>
      <c r="E76" s="13"/>
      <c r="F76" s="12" t="s">
        <v>35</v>
      </c>
      <c r="G76" s="21">
        <v>9.6403789337812865E-2</v>
      </c>
      <c r="H76" s="21">
        <f t="shared" si="1"/>
        <v>44.085403999083304</v>
      </c>
    </row>
    <row r="77" spans="1:8" x14ac:dyDescent="0.25">
      <c r="A77" s="12"/>
      <c r="C77" s="12"/>
      <c r="E77" s="13"/>
      <c r="F77" s="12" t="s">
        <v>36</v>
      </c>
      <c r="G77" s="21">
        <v>0.10541761725655287</v>
      </c>
      <c r="H77" s="21">
        <f t="shared" si="1"/>
        <v>40.315841987367776</v>
      </c>
    </row>
    <row r="78" spans="1:8" x14ac:dyDescent="0.25">
      <c r="A78" s="12"/>
      <c r="B78" s="8" t="s">
        <v>29</v>
      </c>
      <c r="C78" s="12" t="s">
        <v>23</v>
      </c>
      <c r="D78" s="8" t="s">
        <v>25</v>
      </c>
      <c r="E78" s="13" t="s">
        <v>22</v>
      </c>
      <c r="F78" s="12" t="s">
        <v>34</v>
      </c>
      <c r="G78" s="21">
        <v>0.10302032853378287</v>
      </c>
      <c r="H78" s="21">
        <f t="shared" si="1"/>
        <v>41.253993852352366</v>
      </c>
    </row>
    <row r="79" spans="1:8" x14ac:dyDescent="0.25">
      <c r="A79" s="12"/>
      <c r="C79" s="12"/>
      <c r="E79" s="13"/>
      <c r="F79" s="12" t="s">
        <v>35</v>
      </c>
      <c r="G79" s="21">
        <v>9.6403789337812865E-2</v>
      </c>
      <c r="H79" s="21">
        <f t="shared" si="1"/>
        <v>44.085403999083304</v>
      </c>
    </row>
    <row r="80" spans="1:8" x14ac:dyDescent="0.25">
      <c r="A80" s="12"/>
      <c r="C80" s="12"/>
      <c r="E80" s="13"/>
      <c r="F80" s="12" t="s">
        <v>36</v>
      </c>
      <c r="G80" s="21">
        <v>0.10541761725655287</v>
      </c>
      <c r="H80" s="21">
        <f t="shared" si="1"/>
        <v>40.315841987367776</v>
      </c>
    </row>
    <row r="81" spans="1:8" x14ac:dyDescent="0.25">
      <c r="A81" s="12"/>
      <c r="B81" s="8" t="s">
        <v>30</v>
      </c>
      <c r="C81" s="12" t="s">
        <v>23</v>
      </c>
      <c r="D81" s="8" t="s">
        <v>22</v>
      </c>
      <c r="E81" s="13" t="s">
        <v>23</v>
      </c>
      <c r="F81" s="12" t="s">
        <v>34</v>
      </c>
      <c r="G81" s="21">
        <v>0.19077838617367199</v>
      </c>
      <c r="H81" s="21">
        <f t="shared" si="1"/>
        <v>22.277156680270281</v>
      </c>
    </row>
    <row r="82" spans="1:8" x14ac:dyDescent="0.25">
      <c r="A82" s="12"/>
      <c r="C82" s="12"/>
      <c r="E82" s="13"/>
      <c r="F82" s="12" t="s">
        <v>35</v>
      </c>
      <c r="G82" s="21">
        <v>0.17852553581076455</v>
      </c>
      <c r="H82" s="21">
        <f t="shared" si="1"/>
        <v>23.806118159504987</v>
      </c>
    </row>
    <row r="83" spans="1:8" x14ac:dyDescent="0.25">
      <c r="A83" s="12"/>
      <c r="C83" s="12"/>
      <c r="E83" s="13"/>
      <c r="F83" s="12" t="s">
        <v>36</v>
      </c>
      <c r="G83" s="21">
        <v>0.19521780973435715</v>
      </c>
      <c r="H83" s="21">
        <f t="shared" si="1"/>
        <v>21.770554673178601</v>
      </c>
    </row>
    <row r="84" spans="1:8" x14ac:dyDescent="0.25">
      <c r="A84" s="12"/>
      <c r="B84" s="8" t="s">
        <v>31</v>
      </c>
      <c r="C84" s="12" t="s">
        <v>23</v>
      </c>
      <c r="D84" s="8" t="s">
        <v>22</v>
      </c>
      <c r="E84" s="13" t="s">
        <v>25</v>
      </c>
      <c r="F84" s="12" t="s">
        <v>34</v>
      </c>
      <c r="G84" s="21">
        <v>0.19077838617367199</v>
      </c>
      <c r="H84" s="21">
        <f t="shared" si="1"/>
        <v>22.277156680270281</v>
      </c>
    </row>
    <row r="85" spans="1:8" x14ac:dyDescent="0.25">
      <c r="A85" s="12"/>
      <c r="C85" s="12"/>
      <c r="E85" s="13"/>
      <c r="F85" s="12" t="s">
        <v>35</v>
      </c>
      <c r="G85" s="21">
        <v>0.17852553581076455</v>
      </c>
      <c r="H85" s="21">
        <f t="shared" si="1"/>
        <v>23.806118159504987</v>
      </c>
    </row>
    <row r="86" spans="1:8" x14ac:dyDescent="0.25">
      <c r="A86" s="12"/>
      <c r="C86" s="12"/>
      <c r="E86" s="13"/>
      <c r="F86" s="12" t="s">
        <v>36</v>
      </c>
      <c r="G86" s="21">
        <v>0.19521780973435715</v>
      </c>
      <c r="H86" s="21">
        <f t="shared" si="1"/>
        <v>21.770554673178601</v>
      </c>
    </row>
    <row r="87" spans="1:8" x14ac:dyDescent="0.25">
      <c r="A87" s="12"/>
      <c r="B87" s="8" t="s">
        <v>32</v>
      </c>
      <c r="C87" s="12" t="s">
        <v>23</v>
      </c>
      <c r="D87" s="8" t="s">
        <v>22</v>
      </c>
      <c r="E87" s="13" t="s">
        <v>22</v>
      </c>
      <c r="F87" s="12" t="s">
        <v>34</v>
      </c>
      <c r="G87" s="21">
        <v>0.19077838617367199</v>
      </c>
      <c r="H87" s="21">
        <f t="shared" si="1"/>
        <v>22.277156680270281</v>
      </c>
    </row>
    <row r="88" spans="1:8" x14ac:dyDescent="0.25">
      <c r="A88" s="12"/>
      <c r="C88" s="12"/>
      <c r="E88" s="13"/>
      <c r="F88" s="12" t="s">
        <v>35</v>
      </c>
      <c r="G88" s="21">
        <v>0.17852553581076455</v>
      </c>
      <c r="H88" s="21">
        <f t="shared" si="1"/>
        <v>23.806118159504987</v>
      </c>
    </row>
    <row r="89" spans="1:8" ht="15.75" thickBot="1" x14ac:dyDescent="0.3">
      <c r="A89" s="14"/>
      <c r="B89" s="15"/>
      <c r="C89" s="14"/>
      <c r="D89" s="15"/>
      <c r="E89" s="16"/>
      <c r="F89" s="17" t="s">
        <v>36</v>
      </c>
      <c r="G89" s="22">
        <v>0.19521780973435715</v>
      </c>
      <c r="H89" s="22">
        <f t="shared" si="1"/>
        <v>21.770554673178601</v>
      </c>
    </row>
  </sheetData>
  <sheetProtection algorithmName="SHA-512" hashValue="o28OlR/iKAElOwMfc8BEAAY4flkPtJXxGGoHFx2T8Yib/6IJcxH1lCewYlO4hR9jUwI0sK8jPhq8jKDlbFV0xw==" saltValue="RJJTPbuaelwAbz4f6eJpCg==" spinCount="100000" sheet="1" objects="1" scenarios="1"/>
  <mergeCells count="6">
    <mergeCell ref="I4:J4"/>
    <mergeCell ref="A7:A8"/>
    <mergeCell ref="B7:B8"/>
    <mergeCell ref="C7:E7"/>
    <mergeCell ref="F7:F8"/>
    <mergeCell ref="G7:G8"/>
  </mergeCells>
  <conditionalFormatting sqref="H9:H89">
    <cfRule type="cellIs" dxfId="19" priority="1" operator="lessThan">
      <formula>$J$5</formula>
    </cfRule>
  </conditionalFormatting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34"/>
  <dimension ref="A1:N89"/>
  <sheetViews>
    <sheetView zoomScale="90" zoomScaleNormal="90" workbookViewId="0">
      <selection activeCell="H3" sqref="H3"/>
    </sheetView>
  </sheetViews>
  <sheetFormatPr defaultColWidth="8.85546875" defaultRowHeight="15" x14ac:dyDescent="0.25"/>
  <cols>
    <col min="1" max="1" width="24.140625" style="8" customWidth="1"/>
    <col min="2" max="5" width="8.85546875" style="8"/>
    <col min="6" max="6" width="17.140625" style="8" customWidth="1"/>
    <col min="7" max="8" width="15.28515625" style="20" customWidth="1"/>
    <col min="9" max="9" width="26.28515625" style="20" customWidth="1"/>
    <col min="10" max="14" width="15.28515625" style="20" customWidth="1"/>
    <col min="15" max="16384" width="8.85546875" style="8"/>
  </cols>
  <sheetData>
    <row r="1" spans="1:10" x14ac:dyDescent="0.25">
      <c r="A1" s="7" t="s">
        <v>0</v>
      </c>
    </row>
    <row r="2" spans="1:10" x14ac:dyDescent="0.25">
      <c r="A2" s="8" t="s">
        <v>63</v>
      </c>
    </row>
    <row r="3" spans="1:10" ht="15.75" thickBot="1" x14ac:dyDescent="0.3">
      <c r="A3" s="7" t="s">
        <v>1</v>
      </c>
    </row>
    <row r="4" spans="1:10" ht="15.75" thickBot="1" x14ac:dyDescent="0.3">
      <c r="A4" s="8" t="s">
        <v>38</v>
      </c>
      <c r="I4" s="60" t="s">
        <v>141</v>
      </c>
      <c r="J4" s="61"/>
    </row>
    <row r="5" spans="1:10" ht="30.75" thickBot="1" x14ac:dyDescent="0.3">
      <c r="A5" s="62" t="s">
        <v>135</v>
      </c>
      <c r="B5" s="63">
        <v>4.25</v>
      </c>
      <c r="I5" s="64" t="s">
        <v>142</v>
      </c>
      <c r="J5" s="65">
        <v>10</v>
      </c>
    </row>
    <row r="6" spans="1:10" ht="15.75" thickBot="1" x14ac:dyDescent="0.3"/>
    <row r="7" spans="1:10" ht="15.75" thickBot="1" x14ac:dyDescent="0.3">
      <c r="A7" s="46" t="s">
        <v>14</v>
      </c>
      <c r="B7" s="48" t="s">
        <v>15</v>
      </c>
      <c r="C7" s="50" t="s">
        <v>16</v>
      </c>
      <c r="D7" s="51"/>
      <c r="E7" s="52"/>
      <c r="F7" s="53" t="s">
        <v>17</v>
      </c>
      <c r="G7" s="55" t="s">
        <v>55</v>
      </c>
      <c r="H7" s="27" t="s">
        <v>136</v>
      </c>
    </row>
    <row r="8" spans="1:10" ht="45.75" thickBot="1" x14ac:dyDescent="0.3">
      <c r="A8" s="47"/>
      <c r="B8" s="49"/>
      <c r="C8" s="38" t="s">
        <v>18</v>
      </c>
      <c r="D8" s="10" t="s">
        <v>19</v>
      </c>
      <c r="E8" s="11" t="s">
        <v>20</v>
      </c>
      <c r="F8" s="54"/>
      <c r="G8" s="57"/>
      <c r="H8" s="28" t="s">
        <v>137</v>
      </c>
    </row>
    <row r="9" spans="1:10" ht="15.75" thickTop="1" x14ac:dyDescent="0.25">
      <c r="A9" s="8" t="s">
        <v>45</v>
      </c>
      <c r="B9" s="8" t="s">
        <v>21</v>
      </c>
      <c r="C9" s="12" t="s">
        <v>22</v>
      </c>
      <c r="D9" s="8" t="s">
        <v>23</v>
      </c>
      <c r="E9" s="13" t="s">
        <v>23</v>
      </c>
      <c r="F9" s="12" t="s">
        <v>34</v>
      </c>
      <c r="G9" s="21">
        <v>2.1222145421903101E-2</v>
      </c>
      <c r="H9" s="21">
        <f>$B$5/G9</f>
        <v>200.26250482732203</v>
      </c>
    </row>
    <row r="10" spans="1:10" x14ac:dyDescent="0.25">
      <c r="A10" s="12"/>
      <c r="C10" s="12"/>
      <c r="E10" s="13"/>
      <c r="F10" s="12" t="s">
        <v>35</v>
      </c>
      <c r="G10" s="21">
        <v>1.9859141061452524E-2</v>
      </c>
      <c r="H10" s="21">
        <f t="shared" ref="H10:H73" si="0">$B$5/G10</f>
        <v>214.00724164497925</v>
      </c>
    </row>
    <row r="11" spans="1:10" x14ac:dyDescent="0.25">
      <c r="A11" s="12"/>
      <c r="C11" s="12"/>
      <c r="E11" s="13"/>
      <c r="F11" s="12" t="s">
        <v>36</v>
      </c>
      <c r="G11" s="21">
        <v>2.1715985915492959E-2</v>
      </c>
      <c r="H11" s="21">
        <f t="shared" si="0"/>
        <v>195.70836049252998</v>
      </c>
    </row>
    <row r="12" spans="1:10" x14ac:dyDescent="0.25">
      <c r="A12" s="12"/>
      <c r="B12" s="8" t="s">
        <v>24</v>
      </c>
      <c r="C12" s="12" t="s">
        <v>22</v>
      </c>
      <c r="D12" s="8" t="s">
        <v>23</v>
      </c>
      <c r="E12" s="13" t="s">
        <v>25</v>
      </c>
      <c r="F12" s="12" t="s">
        <v>34</v>
      </c>
      <c r="G12" s="21">
        <v>2.1222145421903101E-2</v>
      </c>
      <c r="H12" s="21">
        <f t="shared" si="0"/>
        <v>200.26250482732203</v>
      </c>
    </row>
    <row r="13" spans="1:10" x14ac:dyDescent="0.25">
      <c r="A13" s="12"/>
      <c r="C13" s="12"/>
      <c r="E13" s="13"/>
      <c r="F13" s="12" t="s">
        <v>35</v>
      </c>
      <c r="G13" s="21">
        <v>1.9859141061452524E-2</v>
      </c>
      <c r="H13" s="21">
        <f t="shared" si="0"/>
        <v>214.00724164497925</v>
      </c>
    </row>
    <row r="14" spans="1:10" x14ac:dyDescent="0.25">
      <c r="A14" s="12"/>
      <c r="C14" s="12"/>
      <c r="E14" s="13"/>
      <c r="F14" s="12" t="s">
        <v>36</v>
      </c>
      <c r="G14" s="21">
        <v>2.1715985915492959E-2</v>
      </c>
      <c r="H14" s="21">
        <f t="shared" si="0"/>
        <v>195.70836049252998</v>
      </c>
    </row>
    <row r="15" spans="1:10" x14ac:dyDescent="0.25">
      <c r="A15" s="12"/>
      <c r="B15" s="8" t="s">
        <v>26</v>
      </c>
      <c r="C15" s="12" t="s">
        <v>22</v>
      </c>
      <c r="D15" s="8" t="s">
        <v>23</v>
      </c>
      <c r="E15" s="13" t="s">
        <v>22</v>
      </c>
      <c r="F15" s="12" t="s">
        <v>34</v>
      </c>
      <c r="G15" s="21">
        <v>2.1222145421903101E-2</v>
      </c>
      <c r="H15" s="21">
        <f t="shared" si="0"/>
        <v>200.26250482732203</v>
      </c>
    </row>
    <row r="16" spans="1:10" x14ac:dyDescent="0.25">
      <c r="A16" s="12"/>
      <c r="C16" s="12"/>
      <c r="E16" s="13"/>
      <c r="F16" s="12" t="s">
        <v>35</v>
      </c>
      <c r="G16" s="21">
        <v>1.9859141061452524E-2</v>
      </c>
      <c r="H16" s="21">
        <f t="shared" si="0"/>
        <v>214.00724164497925</v>
      </c>
    </row>
    <row r="17" spans="1:8" x14ac:dyDescent="0.25">
      <c r="A17" s="12"/>
      <c r="C17" s="12"/>
      <c r="E17" s="13"/>
      <c r="F17" s="12" t="s">
        <v>36</v>
      </c>
      <c r="G17" s="21">
        <v>2.1715985915492959E-2</v>
      </c>
      <c r="H17" s="21">
        <f t="shared" si="0"/>
        <v>195.70836049252998</v>
      </c>
    </row>
    <row r="18" spans="1:8" x14ac:dyDescent="0.25">
      <c r="A18" s="12"/>
      <c r="B18" s="8" t="s">
        <v>27</v>
      </c>
      <c r="C18" s="12" t="s">
        <v>22</v>
      </c>
      <c r="D18" s="8" t="s">
        <v>25</v>
      </c>
      <c r="E18" s="13" t="s">
        <v>23</v>
      </c>
      <c r="F18" s="12" t="s">
        <v>34</v>
      </c>
      <c r="G18" s="21">
        <v>0.22919917055655353</v>
      </c>
      <c r="H18" s="21">
        <f t="shared" si="0"/>
        <v>18.542824521048335</v>
      </c>
    </row>
    <row r="19" spans="1:8" x14ac:dyDescent="0.25">
      <c r="A19" s="12"/>
      <c r="C19" s="12"/>
      <c r="E19" s="13"/>
      <c r="F19" s="12" t="s">
        <v>35</v>
      </c>
      <c r="G19" s="21">
        <v>0.21447872346368724</v>
      </c>
      <c r="H19" s="21">
        <f t="shared" si="0"/>
        <v>19.815485337498082</v>
      </c>
    </row>
    <row r="20" spans="1:8" x14ac:dyDescent="0.25">
      <c r="A20" s="12"/>
      <c r="C20" s="12"/>
      <c r="E20" s="13"/>
      <c r="F20" s="12" t="s">
        <v>36</v>
      </c>
      <c r="G20" s="21">
        <v>0.23453264788732398</v>
      </c>
      <c r="H20" s="21">
        <f t="shared" si="0"/>
        <v>18.121144490049073</v>
      </c>
    </row>
    <row r="21" spans="1:8" x14ac:dyDescent="0.25">
      <c r="A21" s="12"/>
      <c r="B21" s="8" t="s">
        <v>28</v>
      </c>
      <c r="C21" s="12" t="s">
        <v>22</v>
      </c>
      <c r="D21" s="8" t="s">
        <v>25</v>
      </c>
      <c r="E21" s="13" t="s">
        <v>25</v>
      </c>
      <c r="F21" s="12" t="s">
        <v>34</v>
      </c>
      <c r="G21" s="21">
        <v>0.22919917055655353</v>
      </c>
      <c r="H21" s="21">
        <f t="shared" si="0"/>
        <v>18.542824521048335</v>
      </c>
    </row>
    <row r="22" spans="1:8" x14ac:dyDescent="0.25">
      <c r="A22" s="12"/>
      <c r="C22" s="12"/>
      <c r="E22" s="13"/>
      <c r="F22" s="12" t="s">
        <v>35</v>
      </c>
      <c r="G22" s="21">
        <v>0.21447872346368724</v>
      </c>
      <c r="H22" s="21">
        <f t="shared" si="0"/>
        <v>19.815485337498082</v>
      </c>
    </row>
    <row r="23" spans="1:8" x14ac:dyDescent="0.25">
      <c r="A23" s="12"/>
      <c r="C23" s="12"/>
      <c r="E23" s="13"/>
      <c r="F23" s="12" t="s">
        <v>36</v>
      </c>
      <c r="G23" s="21">
        <v>0.23453264788732398</v>
      </c>
      <c r="H23" s="21">
        <f t="shared" si="0"/>
        <v>18.121144490049073</v>
      </c>
    </row>
    <row r="24" spans="1:8" x14ac:dyDescent="0.25">
      <c r="A24" s="12"/>
      <c r="B24" s="8" t="s">
        <v>29</v>
      </c>
      <c r="C24" s="12" t="s">
        <v>22</v>
      </c>
      <c r="D24" s="8" t="s">
        <v>25</v>
      </c>
      <c r="E24" s="13" t="s">
        <v>22</v>
      </c>
      <c r="F24" s="12" t="s">
        <v>34</v>
      </c>
      <c r="G24" s="21">
        <v>0.22919917055655353</v>
      </c>
      <c r="H24" s="21">
        <f t="shared" si="0"/>
        <v>18.542824521048335</v>
      </c>
    </row>
    <row r="25" spans="1:8" x14ac:dyDescent="0.25">
      <c r="A25" s="12"/>
      <c r="C25" s="12"/>
      <c r="E25" s="13"/>
      <c r="F25" s="12" t="s">
        <v>35</v>
      </c>
      <c r="G25" s="21">
        <v>0.21447872346368724</v>
      </c>
      <c r="H25" s="21">
        <f t="shared" si="0"/>
        <v>19.815485337498082</v>
      </c>
    </row>
    <row r="26" spans="1:8" x14ac:dyDescent="0.25">
      <c r="A26" s="12"/>
      <c r="C26" s="12"/>
      <c r="E26" s="13"/>
      <c r="F26" s="12" t="s">
        <v>36</v>
      </c>
      <c r="G26" s="21">
        <v>0.23453264788732398</v>
      </c>
      <c r="H26" s="21">
        <f t="shared" si="0"/>
        <v>18.121144490049073</v>
      </c>
    </row>
    <row r="27" spans="1:8" x14ac:dyDescent="0.25">
      <c r="A27" s="12"/>
      <c r="B27" s="8" t="s">
        <v>30</v>
      </c>
      <c r="C27" s="12" t="s">
        <v>22</v>
      </c>
      <c r="D27" s="8" t="s">
        <v>22</v>
      </c>
      <c r="E27" s="13" t="s">
        <v>23</v>
      </c>
      <c r="F27" s="12" t="s">
        <v>34</v>
      </c>
      <c r="G27" s="21">
        <v>0.42444290843806198</v>
      </c>
      <c r="H27" s="21">
        <f t="shared" si="0"/>
        <v>10.013125241366103</v>
      </c>
    </row>
    <row r="28" spans="1:8" x14ac:dyDescent="0.25">
      <c r="A28" s="12"/>
      <c r="C28" s="12"/>
      <c r="E28" s="13"/>
      <c r="F28" s="12" t="s">
        <v>35</v>
      </c>
      <c r="G28" s="21">
        <v>0.39718282122905041</v>
      </c>
      <c r="H28" s="21">
        <f t="shared" si="0"/>
        <v>10.700362082248965</v>
      </c>
    </row>
    <row r="29" spans="1:8" x14ac:dyDescent="0.25">
      <c r="A29" s="12"/>
      <c r="C29" s="12"/>
      <c r="E29" s="13"/>
      <c r="F29" s="12" t="s">
        <v>36</v>
      </c>
      <c r="G29" s="21">
        <v>0.43431971830985916</v>
      </c>
      <c r="H29" s="21">
        <f t="shared" si="0"/>
        <v>9.7854180246264999</v>
      </c>
    </row>
    <row r="30" spans="1:8" x14ac:dyDescent="0.25">
      <c r="A30" s="12"/>
      <c r="B30" s="8" t="s">
        <v>31</v>
      </c>
      <c r="C30" s="12" t="s">
        <v>22</v>
      </c>
      <c r="D30" s="8" t="s">
        <v>22</v>
      </c>
      <c r="E30" s="13" t="s">
        <v>25</v>
      </c>
      <c r="F30" s="12" t="s">
        <v>34</v>
      </c>
      <c r="G30" s="21">
        <v>0.42444290843806198</v>
      </c>
      <c r="H30" s="21">
        <f t="shared" si="0"/>
        <v>10.013125241366103</v>
      </c>
    </row>
    <row r="31" spans="1:8" x14ac:dyDescent="0.25">
      <c r="A31" s="12"/>
      <c r="C31" s="12"/>
      <c r="E31" s="13"/>
      <c r="F31" s="12" t="s">
        <v>35</v>
      </c>
      <c r="G31" s="21">
        <v>0.39718282122905041</v>
      </c>
      <c r="H31" s="21">
        <f t="shared" si="0"/>
        <v>10.700362082248965</v>
      </c>
    </row>
    <row r="32" spans="1:8" x14ac:dyDescent="0.25">
      <c r="A32" s="12"/>
      <c r="C32" s="12"/>
      <c r="E32" s="13"/>
      <c r="F32" s="12" t="s">
        <v>36</v>
      </c>
      <c r="G32" s="21">
        <v>0.43431971830985916</v>
      </c>
      <c r="H32" s="21">
        <f t="shared" si="0"/>
        <v>9.7854180246264999</v>
      </c>
    </row>
    <row r="33" spans="1:8" x14ac:dyDescent="0.25">
      <c r="A33" s="12"/>
      <c r="B33" s="8" t="s">
        <v>32</v>
      </c>
      <c r="C33" s="12" t="s">
        <v>22</v>
      </c>
      <c r="D33" s="8" t="s">
        <v>22</v>
      </c>
      <c r="E33" s="13" t="s">
        <v>22</v>
      </c>
      <c r="F33" s="12" t="s">
        <v>34</v>
      </c>
      <c r="G33" s="21">
        <v>0.42444290843806198</v>
      </c>
      <c r="H33" s="21">
        <f t="shared" si="0"/>
        <v>10.013125241366103</v>
      </c>
    </row>
    <row r="34" spans="1:8" x14ac:dyDescent="0.25">
      <c r="A34" s="12"/>
      <c r="C34" s="12"/>
      <c r="E34" s="13"/>
      <c r="F34" s="12" t="s">
        <v>35</v>
      </c>
      <c r="G34" s="21">
        <v>0.39718282122905041</v>
      </c>
      <c r="H34" s="21">
        <f t="shared" si="0"/>
        <v>10.700362082248965</v>
      </c>
    </row>
    <row r="35" spans="1:8" x14ac:dyDescent="0.25">
      <c r="A35" s="12"/>
      <c r="C35" s="12"/>
      <c r="E35" s="13"/>
      <c r="F35" s="12" t="s">
        <v>36</v>
      </c>
      <c r="G35" s="21">
        <v>0.43431971830985916</v>
      </c>
      <c r="H35" s="21">
        <f t="shared" si="0"/>
        <v>9.7854180246264999</v>
      </c>
    </row>
    <row r="36" spans="1:8" x14ac:dyDescent="0.25">
      <c r="A36" s="12"/>
      <c r="B36" s="8" t="s">
        <v>21</v>
      </c>
      <c r="C36" s="12" t="s">
        <v>25</v>
      </c>
      <c r="D36" s="8" t="s">
        <v>23</v>
      </c>
      <c r="E36" s="13" t="s">
        <v>23</v>
      </c>
      <c r="F36" s="12" t="s">
        <v>34</v>
      </c>
      <c r="G36" s="21">
        <v>1.4148096947935404E-3</v>
      </c>
      <c r="H36" s="21">
        <f t="shared" si="0"/>
        <v>3003.93757240983</v>
      </c>
    </row>
    <row r="37" spans="1:8" x14ac:dyDescent="0.25">
      <c r="A37" s="12"/>
      <c r="C37" s="12"/>
      <c r="E37" s="13"/>
      <c r="F37" s="12" t="s">
        <v>35</v>
      </c>
      <c r="G37" s="21">
        <v>1.323942737430168E-3</v>
      </c>
      <c r="H37" s="21">
        <f t="shared" si="0"/>
        <v>3210.1086246746895</v>
      </c>
    </row>
    <row r="38" spans="1:8" x14ac:dyDescent="0.25">
      <c r="A38" s="12"/>
      <c r="C38" s="12"/>
      <c r="E38" s="13"/>
      <c r="F38" s="12" t="s">
        <v>36</v>
      </c>
      <c r="G38" s="21">
        <v>1.4477323943661974E-3</v>
      </c>
      <c r="H38" s="21">
        <f t="shared" si="0"/>
        <v>2935.6254073879495</v>
      </c>
    </row>
    <row r="39" spans="1:8" x14ac:dyDescent="0.25">
      <c r="A39" s="12"/>
      <c r="B39" s="8" t="s">
        <v>24</v>
      </c>
      <c r="C39" s="12" t="s">
        <v>25</v>
      </c>
      <c r="D39" s="8" t="s">
        <v>23</v>
      </c>
      <c r="E39" s="13" t="s">
        <v>25</v>
      </c>
      <c r="F39" s="12" t="s">
        <v>34</v>
      </c>
      <c r="G39" s="21">
        <v>1.4148096947935404E-3</v>
      </c>
      <c r="H39" s="21">
        <f t="shared" si="0"/>
        <v>3003.93757240983</v>
      </c>
    </row>
    <row r="40" spans="1:8" x14ac:dyDescent="0.25">
      <c r="A40" s="12"/>
      <c r="C40" s="12"/>
      <c r="E40" s="13"/>
      <c r="F40" s="12" t="s">
        <v>35</v>
      </c>
      <c r="G40" s="21">
        <v>1.323942737430168E-3</v>
      </c>
      <c r="H40" s="21">
        <f t="shared" si="0"/>
        <v>3210.1086246746895</v>
      </c>
    </row>
    <row r="41" spans="1:8" x14ac:dyDescent="0.25">
      <c r="A41" s="12"/>
      <c r="C41" s="12"/>
      <c r="E41" s="13"/>
      <c r="F41" s="12" t="s">
        <v>36</v>
      </c>
      <c r="G41" s="21">
        <v>1.4477323943661974E-3</v>
      </c>
      <c r="H41" s="21">
        <f t="shared" si="0"/>
        <v>2935.6254073879495</v>
      </c>
    </row>
    <row r="42" spans="1:8" x14ac:dyDescent="0.25">
      <c r="A42" s="12"/>
      <c r="B42" s="8" t="s">
        <v>26</v>
      </c>
      <c r="C42" s="12" t="s">
        <v>25</v>
      </c>
      <c r="D42" s="8" t="s">
        <v>23</v>
      </c>
      <c r="E42" s="13" t="s">
        <v>22</v>
      </c>
      <c r="F42" s="12" t="s">
        <v>34</v>
      </c>
      <c r="G42" s="21">
        <v>1.4148096947935404E-3</v>
      </c>
      <c r="H42" s="21">
        <f t="shared" si="0"/>
        <v>3003.93757240983</v>
      </c>
    </row>
    <row r="43" spans="1:8" x14ac:dyDescent="0.25">
      <c r="A43" s="12"/>
      <c r="C43" s="12"/>
      <c r="E43" s="13"/>
      <c r="F43" s="12" t="s">
        <v>35</v>
      </c>
      <c r="G43" s="21">
        <v>1.323942737430168E-3</v>
      </c>
      <c r="H43" s="21">
        <f t="shared" si="0"/>
        <v>3210.1086246746895</v>
      </c>
    </row>
    <row r="44" spans="1:8" x14ac:dyDescent="0.25">
      <c r="A44" s="12"/>
      <c r="C44" s="12"/>
      <c r="E44" s="13"/>
      <c r="F44" s="12" t="s">
        <v>36</v>
      </c>
      <c r="G44" s="21">
        <v>1.4477323943661974E-3</v>
      </c>
      <c r="H44" s="21">
        <f t="shared" si="0"/>
        <v>2935.6254073879495</v>
      </c>
    </row>
    <row r="45" spans="1:8" x14ac:dyDescent="0.25">
      <c r="A45" s="12"/>
      <c r="B45" s="8" t="s">
        <v>27</v>
      </c>
      <c r="C45" s="12" t="s">
        <v>25</v>
      </c>
      <c r="D45" s="8" t="s">
        <v>25</v>
      </c>
      <c r="E45" s="13" t="s">
        <v>23</v>
      </c>
      <c r="F45" s="12" t="s">
        <v>34</v>
      </c>
      <c r="G45" s="21">
        <v>1.5279944703770235E-2</v>
      </c>
      <c r="H45" s="21">
        <f t="shared" si="0"/>
        <v>278.14236781572498</v>
      </c>
    </row>
    <row r="46" spans="1:8" x14ac:dyDescent="0.25">
      <c r="A46" s="12"/>
      <c r="C46" s="12"/>
      <c r="E46" s="13"/>
      <c r="F46" s="12" t="s">
        <v>35</v>
      </c>
      <c r="G46" s="21">
        <v>1.4298581564245816E-2</v>
      </c>
      <c r="H46" s="21">
        <f t="shared" si="0"/>
        <v>297.2322800624712</v>
      </c>
    </row>
    <row r="47" spans="1:8" x14ac:dyDescent="0.25">
      <c r="A47" s="12"/>
      <c r="C47" s="12"/>
      <c r="E47" s="13"/>
      <c r="F47" s="12" t="s">
        <v>36</v>
      </c>
      <c r="G47" s="21">
        <v>1.563550985915493E-2</v>
      </c>
      <c r="H47" s="21">
        <f t="shared" si="0"/>
        <v>271.8171673507361</v>
      </c>
    </row>
    <row r="48" spans="1:8" x14ac:dyDescent="0.25">
      <c r="A48" s="12"/>
      <c r="B48" s="8" t="s">
        <v>28</v>
      </c>
      <c r="C48" s="12" t="s">
        <v>25</v>
      </c>
      <c r="D48" s="8" t="s">
        <v>25</v>
      </c>
      <c r="E48" s="13" t="s">
        <v>25</v>
      </c>
      <c r="F48" s="12" t="s">
        <v>34</v>
      </c>
      <c r="G48" s="21">
        <v>1.5279944703770235E-2</v>
      </c>
      <c r="H48" s="21">
        <f t="shared" si="0"/>
        <v>278.14236781572498</v>
      </c>
    </row>
    <row r="49" spans="1:8" x14ac:dyDescent="0.25">
      <c r="A49" s="12"/>
      <c r="C49" s="12"/>
      <c r="E49" s="13"/>
      <c r="F49" s="12" t="s">
        <v>35</v>
      </c>
      <c r="G49" s="21">
        <v>1.4298581564245816E-2</v>
      </c>
      <c r="H49" s="21">
        <f t="shared" si="0"/>
        <v>297.2322800624712</v>
      </c>
    </row>
    <row r="50" spans="1:8" x14ac:dyDescent="0.25">
      <c r="A50" s="12"/>
      <c r="C50" s="12"/>
      <c r="E50" s="13"/>
      <c r="F50" s="12" t="s">
        <v>36</v>
      </c>
      <c r="G50" s="21">
        <v>1.563550985915493E-2</v>
      </c>
      <c r="H50" s="21">
        <f t="shared" si="0"/>
        <v>271.8171673507361</v>
      </c>
    </row>
    <row r="51" spans="1:8" x14ac:dyDescent="0.25">
      <c r="A51" s="12"/>
      <c r="B51" s="8" t="s">
        <v>29</v>
      </c>
      <c r="C51" s="12" t="s">
        <v>25</v>
      </c>
      <c r="D51" s="8" t="s">
        <v>25</v>
      </c>
      <c r="E51" s="13" t="s">
        <v>22</v>
      </c>
      <c r="F51" s="12" t="s">
        <v>34</v>
      </c>
      <c r="G51" s="21">
        <v>1.5279944703770235E-2</v>
      </c>
      <c r="H51" s="21">
        <f t="shared" si="0"/>
        <v>278.14236781572498</v>
      </c>
    </row>
    <row r="52" spans="1:8" x14ac:dyDescent="0.25">
      <c r="A52" s="12"/>
      <c r="C52" s="12"/>
      <c r="E52" s="13"/>
      <c r="F52" s="12" t="s">
        <v>35</v>
      </c>
      <c r="G52" s="21">
        <v>1.4298581564245816E-2</v>
      </c>
      <c r="H52" s="21">
        <f t="shared" si="0"/>
        <v>297.2322800624712</v>
      </c>
    </row>
    <row r="53" spans="1:8" x14ac:dyDescent="0.25">
      <c r="A53" s="12"/>
      <c r="C53" s="12"/>
      <c r="E53" s="13"/>
      <c r="F53" s="12" t="s">
        <v>36</v>
      </c>
      <c r="G53" s="21">
        <v>1.563550985915493E-2</v>
      </c>
      <c r="H53" s="21">
        <f t="shared" si="0"/>
        <v>271.8171673507361</v>
      </c>
    </row>
    <row r="54" spans="1:8" x14ac:dyDescent="0.25">
      <c r="A54" s="12"/>
      <c r="B54" s="8" t="s">
        <v>30</v>
      </c>
      <c r="C54" s="12" t="s">
        <v>25</v>
      </c>
      <c r="D54" s="8" t="s">
        <v>22</v>
      </c>
      <c r="E54" s="13" t="s">
        <v>23</v>
      </c>
      <c r="F54" s="12" t="s">
        <v>34</v>
      </c>
      <c r="G54" s="21">
        <v>2.8296193895870802E-2</v>
      </c>
      <c r="H54" s="21">
        <f t="shared" si="0"/>
        <v>150.19687862049153</v>
      </c>
    </row>
    <row r="55" spans="1:8" x14ac:dyDescent="0.25">
      <c r="A55" s="12"/>
      <c r="C55" s="12"/>
      <c r="E55" s="13"/>
      <c r="F55" s="12" t="s">
        <v>35</v>
      </c>
      <c r="G55" s="21">
        <v>2.6478854748603359E-2</v>
      </c>
      <c r="H55" s="21">
        <f t="shared" si="0"/>
        <v>160.50543123373447</v>
      </c>
    </row>
    <row r="56" spans="1:8" x14ac:dyDescent="0.25">
      <c r="A56" s="12"/>
      <c r="C56" s="12"/>
      <c r="E56" s="13"/>
      <c r="F56" s="12" t="s">
        <v>36</v>
      </c>
      <c r="G56" s="21">
        <v>2.8954647887323947E-2</v>
      </c>
      <c r="H56" s="21">
        <f t="shared" si="0"/>
        <v>146.78127036939748</v>
      </c>
    </row>
    <row r="57" spans="1:8" x14ac:dyDescent="0.25">
      <c r="A57" s="12"/>
      <c r="B57" s="8" t="s">
        <v>31</v>
      </c>
      <c r="C57" s="12" t="s">
        <v>25</v>
      </c>
      <c r="D57" s="8" t="s">
        <v>22</v>
      </c>
      <c r="E57" s="13" t="s">
        <v>25</v>
      </c>
      <c r="F57" s="12" t="s">
        <v>34</v>
      </c>
      <c r="G57" s="21">
        <v>2.8296193895870802E-2</v>
      </c>
      <c r="H57" s="21">
        <f t="shared" si="0"/>
        <v>150.19687862049153</v>
      </c>
    </row>
    <row r="58" spans="1:8" x14ac:dyDescent="0.25">
      <c r="A58" s="12"/>
      <c r="C58" s="12"/>
      <c r="E58" s="13"/>
      <c r="F58" s="12" t="s">
        <v>35</v>
      </c>
      <c r="G58" s="21">
        <v>2.6478854748603359E-2</v>
      </c>
      <c r="H58" s="21">
        <f t="shared" si="0"/>
        <v>160.50543123373447</v>
      </c>
    </row>
    <row r="59" spans="1:8" x14ac:dyDescent="0.25">
      <c r="A59" s="12"/>
      <c r="C59" s="12"/>
      <c r="E59" s="13"/>
      <c r="F59" s="12" t="s">
        <v>36</v>
      </c>
      <c r="G59" s="21">
        <v>2.8954647887323947E-2</v>
      </c>
      <c r="H59" s="21">
        <f t="shared" si="0"/>
        <v>146.78127036939748</v>
      </c>
    </row>
    <row r="60" spans="1:8" x14ac:dyDescent="0.25">
      <c r="A60" s="12"/>
      <c r="B60" s="8" t="s">
        <v>32</v>
      </c>
      <c r="C60" s="12" t="s">
        <v>25</v>
      </c>
      <c r="D60" s="8" t="s">
        <v>22</v>
      </c>
      <c r="E60" s="13" t="s">
        <v>22</v>
      </c>
      <c r="F60" s="12" t="s">
        <v>34</v>
      </c>
      <c r="G60" s="21">
        <v>2.8296193895870802E-2</v>
      </c>
      <c r="H60" s="21">
        <f t="shared" si="0"/>
        <v>150.19687862049153</v>
      </c>
    </row>
    <row r="61" spans="1:8" x14ac:dyDescent="0.25">
      <c r="A61" s="12"/>
      <c r="C61" s="12"/>
      <c r="E61" s="13"/>
      <c r="F61" s="12" t="s">
        <v>35</v>
      </c>
      <c r="G61" s="21">
        <v>2.6478854748603359E-2</v>
      </c>
      <c r="H61" s="21">
        <f t="shared" si="0"/>
        <v>160.50543123373447</v>
      </c>
    </row>
    <row r="62" spans="1:8" x14ac:dyDescent="0.25">
      <c r="A62" s="12"/>
      <c r="C62" s="12"/>
      <c r="E62" s="13"/>
      <c r="F62" s="12" t="s">
        <v>36</v>
      </c>
      <c r="G62" s="21">
        <v>2.8954647887323947E-2</v>
      </c>
      <c r="H62" s="21">
        <f t="shared" si="0"/>
        <v>146.78127036939748</v>
      </c>
    </row>
    <row r="63" spans="1:8" x14ac:dyDescent="0.25">
      <c r="A63" s="12"/>
      <c r="B63" s="8" t="s">
        <v>21</v>
      </c>
      <c r="C63" s="12" t="s">
        <v>23</v>
      </c>
      <c r="D63" s="8" t="s">
        <v>23</v>
      </c>
      <c r="E63" s="13" t="s">
        <v>23</v>
      </c>
      <c r="F63" s="12" t="s">
        <v>34</v>
      </c>
      <c r="G63" s="21">
        <v>3.5370242369838509E-4</v>
      </c>
      <c r="H63" s="21">
        <f t="shared" si="0"/>
        <v>12015.75028963932</v>
      </c>
    </row>
    <row r="64" spans="1:8" x14ac:dyDescent="0.25">
      <c r="A64" s="12"/>
      <c r="C64" s="12"/>
      <c r="E64" s="13"/>
      <c r="F64" s="12" t="s">
        <v>35</v>
      </c>
      <c r="G64" s="21">
        <v>3.3098568435754199E-4</v>
      </c>
      <c r="H64" s="21">
        <f t="shared" si="0"/>
        <v>12840.434498698758</v>
      </c>
    </row>
    <row r="65" spans="1:8" x14ac:dyDescent="0.25">
      <c r="A65" s="12"/>
      <c r="C65" s="12"/>
      <c r="E65" s="13"/>
      <c r="F65" s="12" t="s">
        <v>36</v>
      </c>
      <c r="G65" s="21">
        <v>3.6193309859154936E-4</v>
      </c>
      <c r="H65" s="21">
        <f t="shared" si="0"/>
        <v>11742.501629551798</v>
      </c>
    </row>
    <row r="66" spans="1:8" x14ac:dyDescent="0.25">
      <c r="A66" s="12"/>
      <c r="B66" s="8" t="s">
        <v>24</v>
      </c>
      <c r="C66" s="12" t="s">
        <v>23</v>
      </c>
      <c r="D66" s="8" t="s">
        <v>23</v>
      </c>
      <c r="E66" s="13" t="s">
        <v>25</v>
      </c>
      <c r="F66" s="12" t="s">
        <v>34</v>
      </c>
      <c r="G66" s="21">
        <v>3.5370242369838509E-4</v>
      </c>
      <c r="H66" s="21">
        <f t="shared" si="0"/>
        <v>12015.75028963932</v>
      </c>
    </row>
    <row r="67" spans="1:8" x14ac:dyDescent="0.25">
      <c r="A67" s="12"/>
      <c r="C67" s="12"/>
      <c r="E67" s="13"/>
      <c r="F67" s="12" t="s">
        <v>35</v>
      </c>
      <c r="G67" s="21">
        <v>3.3098568435754199E-4</v>
      </c>
      <c r="H67" s="21">
        <f t="shared" si="0"/>
        <v>12840.434498698758</v>
      </c>
    </row>
    <row r="68" spans="1:8" x14ac:dyDescent="0.25">
      <c r="A68" s="12"/>
      <c r="C68" s="12"/>
      <c r="E68" s="13"/>
      <c r="F68" s="12" t="s">
        <v>36</v>
      </c>
      <c r="G68" s="21">
        <v>3.6193309859154936E-4</v>
      </c>
      <c r="H68" s="21">
        <f t="shared" si="0"/>
        <v>11742.501629551798</v>
      </c>
    </row>
    <row r="69" spans="1:8" x14ac:dyDescent="0.25">
      <c r="A69" s="12"/>
      <c r="B69" s="8" t="s">
        <v>26</v>
      </c>
      <c r="C69" s="12" t="s">
        <v>23</v>
      </c>
      <c r="D69" s="8" t="s">
        <v>23</v>
      </c>
      <c r="E69" s="13" t="s">
        <v>22</v>
      </c>
      <c r="F69" s="12" t="s">
        <v>34</v>
      </c>
      <c r="G69" s="21">
        <v>3.5370242369838509E-4</v>
      </c>
      <c r="H69" s="21">
        <f t="shared" si="0"/>
        <v>12015.75028963932</v>
      </c>
    </row>
    <row r="70" spans="1:8" x14ac:dyDescent="0.25">
      <c r="A70" s="12"/>
      <c r="C70" s="12"/>
      <c r="E70" s="13"/>
      <c r="F70" s="12" t="s">
        <v>35</v>
      </c>
      <c r="G70" s="21">
        <v>3.3098568435754199E-4</v>
      </c>
      <c r="H70" s="21">
        <f t="shared" si="0"/>
        <v>12840.434498698758</v>
      </c>
    </row>
    <row r="71" spans="1:8" x14ac:dyDescent="0.25">
      <c r="A71" s="12"/>
      <c r="C71" s="12"/>
      <c r="E71" s="13"/>
      <c r="F71" s="12" t="s">
        <v>36</v>
      </c>
      <c r="G71" s="21">
        <v>3.6193309859154936E-4</v>
      </c>
      <c r="H71" s="21">
        <f t="shared" si="0"/>
        <v>11742.501629551798</v>
      </c>
    </row>
    <row r="72" spans="1:8" x14ac:dyDescent="0.25">
      <c r="A72" s="12"/>
      <c r="B72" s="8" t="s">
        <v>27</v>
      </c>
      <c r="C72" s="12" t="s">
        <v>23</v>
      </c>
      <c r="D72" s="8" t="s">
        <v>25</v>
      </c>
      <c r="E72" s="13" t="s">
        <v>23</v>
      </c>
      <c r="F72" s="12" t="s">
        <v>34</v>
      </c>
      <c r="G72" s="21">
        <v>3.8199861759425587E-3</v>
      </c>
      <c r="H72" s="21">
        <f t="shared" si="0"/>
        <v>1112.5694712628999</v>
      </c>
    </row>
    <row r="73" spans="1:8" x14ac:dyDescent="0.25">
      <c r="A73" s="12"/>
      <c r="C73" s="12"/>
      <c r="E73" s="13"/>
      <c r="F73" s="12" t="s">
        <v>35</v>
      </c>
      <c r="G73" s="21">
        <v>3.574645391061454E-3</v>
      </c>
      <c r="H73" s="21">
        <f t="shared" si="0"/>
        <v>1188.9291202498848</v>
      </c>
    </row>
    <row r="74" spans="1:8" x14ac:dyDescent="0.25">
      <c r="A74" s="12"/>
      <c r="C74" s="12"/>
      <c r="E74" s="13"/>
      <c r="F74" s="12" t="s">
        <v>36</v>
      </c>
      <c r="G74" s="21">
        <v>3.9088774647887325E-3</v>
      </c>
      <c r="H74" s="21">
        <f t="shared" ref="H74:H89" si="1">$B$5/G74</f>
        <v>1087.2686694029444</v>
      </c>
    </row>
    <row r="75" spans="1:8" x14ac:dyDescent="0.25">
      <c r="A75" s="12"/>
      <c r="B75" s="8" t="s">
        <v>28</v>
      </c>
      <c r="C75" s="12" t="s">
        <v>23</v>
      </c>
      <c r="D75" s="8" t="s">
        <v>25</v>
      </c>
      <c r="E75" s="13" t="s">
        <v>25</v>
      </c>
      <c r="F75" s="12" t="s">
        <v>34</v>
      </c>
      <c r="G75" s="21">
        <v>3.8199861759425587E-3</v>
      </c>
      <c r="H75" s="21">
        <f t="shared" si="1"/>
        <v>1112.5694712628999</v>
      </c>
    </row>
    <row r="76" spans="1:8" x14ac:dyDescent="0.25">
      <c r="A76" s="12"/>
      <c r="C76" s="12"/>
      <c r="E76" s="13"/>
      <c r="F76" s="12" t="s">
        <v>35</v>
      </c>
      <c r="G76" s="21">
        <v>3.574645391061454E-3</v>
      </c>
      <c r="H76" s="21">
        <f t="shared" si="1"/>
        <v>1188.9291202498848</v>
      </c>
    </row>
    <row r="77" spans="1:8" x14ac:dyDescent="0.25">
      <c r="A77" s="12"/>
      <c r="C77" s="12"/>
      <c r="E77" s="13"/>
      <c r="F77" s="12" t="s">
        <v>36</v>
      </c>
      <c r="G77" s="21">
        <v>3.9088774647887325E-3</v>
      </c>
      <c r="H77" s="21">
        <f t="shared" si="1"/>
        <v>1087.2686694029444</v>
      </c>
    </row>
    <row r="78" spans="1:8" x14ac:dyDescent="0.25">
      <c r="A78" s="12"/>
      <c r="B78" s="8" t="s">
        <v>29</v>
      </c>
      <c r="C78" s="12" t="s">
        <v>23</v>
      </c>
      <c r="D78" s="8" t="s">
        <v>25</v>
      </c>
      <c r="E78" s="13" t="s">
        <v>22</v>
      </c>
      <c r="F78" s="12" t="s">
        <v>34</v>
      </c>
      <c r="G78" s="21">
        <v>3.8199861759425587E-3</v>
      </c>
      <c r="H78" s="21">
        <f t="shared" si="1"/>
        <v>1112.5694712628999</v>
      </c>
    </row>
    <row r="79" spans="1:8" x14ac:dyDescent="0.25">
      <c r="A79" s="12"/>
      <c r="C79" s="12"/>
      <c r="E79" s="13"/>
      <c r="F79" s="12" t="s">
        <v>35</v>
      </c>
      <c r="G79" s="21">
        <v>3.574645391061454E-3</v>
      </c>
      <c r="H79" s="21">
        <f t="shared" si="1"/>
        <v>1188.9291202498848</v>
      </c>
    </row>
    <row r="80" spans="1:8" x14ac:dyDescent="0.25">
      <c r="A80" s="12"/>
      <c r="C80" s="12"/>
      <c r="E80" s="13"/>
      <c r="F80" s="12" t="s">
        <v>36</v>
      </c>
      <c r="G80" s="21">
        <v>3.9088774647887325E-3</v>
      </c>
      <c r="H80" s="21">
        <f t="shared" si="1"/>
        <v>1087.2686694029444</v>
      </c>
    </row>
    <row r="81" spans="1:8" x14ac:dyDescent="0.25">
      <c r="A81" s="12"/>
      <c r="B81" s="8" t="s">
        <v>30</v>
      </c>
      <c r="C81" s="12" t="s">
        <v>23</v>
      </c>
      <c r="D81" s="8" t="s">
        <v>22</v>
      </c>
      <c r="E81" s="13" t="s">
        <v>23</v>
      </c>
      <c r="F81" s="12" t="s">
        <v>34</v>
      </c>
      <c r="G81" s="21">
        <v>7.0740484739677005E-3</v>
      </c>
      <c r="H81" s="21">
        <f t="shared" si="1"/>
        <v>600.78751448196613</v>
      </c>
    </row>
    <row r="82" spans="1:8" x14ac:dyDescent="0.25">
      <c r="A82" s="12"/>
      <c r="C82" s="12"/>
      <c r="E82" s="13"/>
      <c r="F82" s="12" t="s">
        <v>35</v>
      </c>
      <c r="G82" s="21">
        <v>6.6197136871508399E-3</v>
      </c>
      <c r="H82" s="21">
        <f t="shared" si="1"/>
        <v>642.02172493493788</v>
      </c>
    </row>
    <row r="83" spans="1:8" x14ac:dyDescent="0.25">
      <c r="A83" s="12"/>
      <c r="C83" s="12"/>
      <c r="E83" s="13"/>
      <c r="F83" s="12" t="s">
        <v>36</v>
      </c>
      <c r="G83" s="21">
        <v>7.2386619718309867E-3</v>
      </c>
      <c r="H83" s="21">
        <f t="shared" si="1"/>
        <v>587.1250814775899</v>
      </c>
    </row>
    <row r="84" spans="1:8" x14ac:dyDescent="0.25">
      <c r="A84" s="12"/>
      <c r="B84" s="8" t="s">
        <v>31</v>
      </c>
      <c r="C84" s="12" t="s">
        <v>23</v>
      </c>
      <c r="D84" s="8" t="s">
        <v>22</v>
      </c>
      <c r="E84" s="13" t="s">
        <v>25</v>
      </c>
      <c r="F84" s="12" t="s">
        <v>34</v>
      </c>
      <c r="G84" s="21">
        <v>7.0740484739677005E-3</v>
      </c>
      <c r="H84" s="21">
        <f t="shared" si="1"/>
        <v>600.78751448196613</v>
      </c>
    </row>
    <row r="85" spans="1:8" x14ac:dyDescent="0.25">
      <c r="A85" s="12"/>
      <c r="C85" s="12"/>
      <c r="E85" s="13"/>
      <c r="F85" s="12" t="s">
        <v>35</v>
      </c>
      <c r="G85" s="21">
        <v>6.6197136871508399E-3</v>
      </c>
      <c r="H85" s="21">
        <f t="shared" si="1"/>
        <v>642.02172493493788</v>
      </c>
    </row>
    <row r="86" spans="1:8" x14ac:dyDescent="0.25">
      <c r="A86" s="12"/>
      <c r="C86" s="12"/>
      <c r="E86" s="13"/>
      <c r="F86" s="12" t="s">
        <v>36</v>
      </c>
      <c r="G86" s="21">
        <v>7.2386619718309867E-3</v>
      </c>
      <c r="H86" s="21">
        <f t="shared" si="1"/>
        <v>587.1250814775899</v>
      </c>
    </row>
    <row r="87" spans="1:8" x14ac:dyDescent="0.25">
      <c r="A87" s="12"/>
      <c r="B87" s="8" t="s">
        <v>32</v>
      </c>
      <c r="C87" s="12" t="s">
        <v>23</v>
      </c>
      <c r="D87" s="8" t="s">
        <v>22</v>
      </c>
      <c r="E87" s="13" t="s">
        <v>22</v>
      </c>
      <c r="F87" s="12" t="s">
        <v>34</v>
      </c>
      <c r="G87" s="21">
        <v>7.0740484739677005E-3</v>
      </c>
      <c r="H87" s="21">
        <f t="shared" si="1"/>
        <v>600.78751448196613</v>
      </c>
    </row>
    <row r="88" spans="1:8" x14ac:dyDescent="0.25">
      <c r="A88" s="12"/>
      <c r="C88" s="12"/>
      <c r="E88" s="13"/>
      <c r="F88" s="12" t="s">
        <v>35</v>
      </c>
      <c r="G88" s="21">
        <v>6.6197136871508399E-3</v>
      </c>
      <c r="H88" s="21">
        <f t="shared" si="1"/>
        <v>642.02172493493788</v>
      </c>
    </row>
    <row r="89" spans="1:8" ht="15.75" thickBot="1" x14ac:dyDescent="0.3">
      <c r="A89" s="14"/>
      <c r="B89" s="15"/>
      <c r="C89" s="14"/>
      <c r="D89" s="15"/>
      <c r="E89" s="16"/>
      <c r="F89" s="17" t="s">
        <v>36</v>
      </c>
      <c r="G89" s="22">
        <v>7.2386619718309867E-3</v>
      </c>
      <c r="H89" s="22">
        <f t="shared" si="1"/>
        <v>587.1250814775899</v>
      </c>
    </row>
  </sheetData>
  <sheetProtection algorithmName="SHA-512" hashValue="/Woo0SEvnyRxvxdGvdNNzGHVp++CWWpMQAlgVoWIELo/DUOhrI7oAcmquv1QNXCbolEKGkKuxzlOpErA2DMFQg==" saltValue="00EdQjIaK1+MbFTnIpO67w==" spinCount="100000" sheet="1" objects="1" scenarios="1"/>
  <mergeCells count="6">
    <mergeCell ref="I4:J4"/>
    <mergeCell ref="A7:A8"/>
    <mergeCell ref="B7:B8"/>
    <mergeCell ref="C7:E7"/>
    <mergeCell ref="F7:F8"/>
    <mergeCell ref="G7:G8"/>
  </mergeCells>
  <conditionalFormatting sqref="H9:H89">
    <cfRule type="cellIs" dxfId="18" priority="1" operator="lessThan">
      <formula>$J$5</formula>
    </cfRule>
  </conditionalFormatting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7"/>
  <dimension ref="A1:N89"/>
  <sheetViews>
    <sheetView zoomScaleNormal="100" workbookViewId="0">
      <selection activeCell="G5" sqref="G5"/>
    </sheetView>
  </sheetViews>
  <sheetFormatPr defaultColWidth="8.85546875" defaultRowHeight="15" x14ac:dyDescent="0.25"/>
  <cols>
    <col min="1" max="1" width="24.140625" style="8" customWidth="1"/>
    <col min="2" max="5" width="8.85546875" style="8"/>
    <col min="6" max="6" width="19.28515625" style="8" customWidth="1"/>
    <col min="7" max="8" width="15.28515625" style="20" customWidth="1"/>
    <col min="9" max="9" width="26.7109375" style="20" customWidth="1"/>
    <col min="10" max="14" width="15.28515625" style="20" customWidth="1"/>
    <col min="15" max="16384" width="8.85546875" style="8"/>
  </cols>
  <sheetData>
    <row r="1" spans="1:10" x14ac:dyDescent="0.25">
      <c r="A1" s="7" t="s">
        <v>0</v>
      </c>
    </row>
    <row r="2" spans="1:10" x14ac:dyDescent="0.25">
      <c r="A2" s="68" t="s">
        <v>64</v>
      </c>
    </row>
    <row r="3" spans="1:10" ht="15.75" thickBot="1" x14ac:dyDescent="0.3">
      <c r="A3" s="7" t="s">
        <v>1</v>
      </c>
    </row>
    <row r="4" spans="1:10" ht="15.75" thickBot="1" x14ac:dyDescent="0.3">
      <c r="A4" s="8" t="s">
        <v>37</v>
      </c>
      <c r="I4" s="60" t="s">
        <v>141</v>
      </c>
      <c r="J4" s="61"/>
    </row>
    <row r="5" spans="1:10" ht="30.75" thickBot="1" x14ac:dyDescent="0.3">
      <c r="A5" s="62" t="s">
        <v>135</v>
      </c>
      <c r="B5" s="63">
        <v>4.25</v>
      </c>
      <c r="I5" s="64" t="s">
        <v>142</v>
      </c>
      <c r="J5" s="65">
        <v>10</v>
      </c>
    </row>
    <row r="6" spans="1:10" ht="15.75" thickBot="1" x14ac:dyDescent="0.3"/>
    <row r="7" spans="1:10" ht="15.75" thickBot="1" x14ac:dyDescent="0.3">
      <c r="A7" s="46" t="s">
        <v>14</v>
      </c>
      <c r="B7" s="48" t="s">
        <v>15</v>
      </c>
      <c r="C7" s="50" t="s">
        <v>16</v>
      </c>
      <c r="D7" s="51"/>
      <c r="E7" s="52"/>
      <c r="F7" s="53" t="s">
        <v>17</v>
      </c>
      <c r="G7" s="55" t="s">
        <v>55</v>
      </c>
      <c r="H7" s="27" t="s">
        <v>136</v>
      </c>
    </row>
    <row r="8" spans="1:10" ht="45.75" thickBot="1" x14ac:dyDescent="0.3">
      <c r="A8" s="47"/>
      <c r="B8" s="49"/>
      <c r="C8" s="38" t="s">
        <v>18</v>
      </c>
      <c r="D8" s="10" t="s">
        <v>19</v>
      </c>
      <c r="E8" s="11" t="s">
        <v>20</v>
      </c>
      <c r="F8" s="54"/>
      <c r="G8" s="57"/>
      <c r="H8" s="28" t="s">
        <v>137</v>
      </c>
    </row>
    <row r="9" spans="1:10" ht="15.75" thickTop="1" x14ac:dyDescent="0.25">
      <c r="A9" s="12" t="s">
        <v>33</v>
      </c>
      <c r="B9" s="8" t="s">
        <v>21</v>
      </c>
      <c r="C9" s="12" t="s">
        <v>22</v>
      </c>
      <c r="D9" s="8" t="s">
        <v>23</v>
      </c>
      <c r="E9" s="13" t="s">
        <v>23</v>
      </c>
      <c r="F9" s="12" t="s">
        <v>34</v>
      </c>
      <c r="G9" s="21">
        <v>1.7935738525053142</v>
      </c>
      <c r="H9" s="21">
        <f>$B$5/G9</f>
        <v>2.3695706725783725</v>
      </c>
    </row>
    <row r="10" spans="1:10" x14ac:dyDescent="0.25">
      <c r="A10" s="12"/>
      <c r="C10" s="12"/>
      <c r="E10" s="13"/>
      <c r="F10" s="12" t="s">
        <v>35</v>
      </c>
      <c r="G10" s="21">
        <v>1.678380551679483</v>
      </c>
      <c r="H10" s="21">
        <f t="shared" ref="H10:H73" si="0">$B$5/G10</f>
        <v>2.5322028402600401</v>
      </c>
    </row>
    <row r="11" spans="1:10" x14ac:dyDescent="0.25">
      <c r="A11" s="12"/>
      <c r="C11" s="12"/>
      <c r="E11" s="13"/>
      <c r="F11" s="12" t="s">
        <v>36</v>
      </c>
      <c r="G11" s="21">
        <v>1.8353104149028654</v>
      </c>
      <c r="H11" s="21">
        <f t="shared" si="0"/>
        <v>2.3156845651229703</v>
      </c>
    </row>
    <row r="12" spans="1:10" x14ac:dyDescent="0.25">
      <c r="A12" s="12"/>
      <c r="B12" s="8" t="s">
        <v>24</v>
      </c>
      <c r="C12" s="12" t="s">
        <v>22</v>
      </c>
      <c r="D12" s="8" t="s">
        <v>23</v>
      </c>
      <c r="E12" s="13" t="s">
        <v>25</v>
      </c>
      <c r="F12" s="12" t="s">
        <v>34</v>
      </c>
      <c r="G12" s="21">
        <v>1.7935738525053142</v>
      </c>
      <c r="H12" s="21">
        <f t="shared" si="0"/>
        <v>2.3695706725783725</v>
      </c>
    </row>
    <row r="13" spans="1:10" x14ac:dyDescent="0.25">
      <c r="A13" s="12"/>
      <c r="C13" s="12"/>
      <c r="E13" s="13"/>
      <c r="F13" s="12" t="s">
        <v>35</v>
      </c>
      <c r="G13" s="21">
        <v>1.678380551679483</v>
      </c>
      <c r="H13" s="21">
        <f t="shared" si="0"/>
        <v>2.5322028402600401</v>
      </c>
    </row>
    <row r="14" spans="1:10" x14ac:dyDescent="0.25">
      <c r="A14" s="12"/>
      <c r="C14" s="12"/>
      <c r="E14" s="13"/>
      <c r="F14" s="12" t="s">
        <v>36</v>
      </c>
      <c r="G14" s="21">
        <v>1.8353104149028654</v>
      </c>
      <c r="H14" s="21">
        <f t="shared" si="0"/>
        <v>2.3156845651229703</v>
      </c>
    </row>
    <row r="15" spans="1:10" x14ac:dyDescent="0.25">
      <c r="A15" s="12"/>
      <c r="B15" s="8" t="s">
        <v>26</v>
      </c>
      <c r="C15" s="12" t="s">
        <v>22</v>
      </c>
      <c r="D15" s="8" t="s">
        <v>23</v>
      </c>
      <c r="E15" s="13" t="s">
        <v>22</v>
      </c>
      <c r="F15" s="12" t="s">
        <v>34</v>
      </c>
      <c r="G15" s="21">
        <v>1.7935738525053142</v>
      </c>
      <c r="H15" s="21">
        <f t="shared" si="0"/>
        <v>2.3695706725783725</v>
      </c>
    </row>
    <row r="16" spans="1:10" x14ac:dyDescent="0.25">
      <c r="A16" s="12"/>
      <c r="C16" s="12"/>
      <c r="E16" s="13"/>
      <c r="F16" s="12" t="s">
        <v>35</v>
      </c>
      <c r="G16" s="21">
        <v>1.678380551679483</v>
      </c>
      <c r="H16" s="21">
        <f t="shared" si="0"/>
        <v>2.5322028402600401</v>
      </c>
    </row>
    <row r="17" spans="1:8" x14ac:dyDescent="0.25">
      <c r="A17" s="12"/>
      <c r="C17" s="12"/>
      <c r="E17" s="13"/>
      <c r="F17" s="12" t="s">
        <v>36</v>
      </c>
      <c r="G17" s="21">
        <v>1.8353104149028654</v>
      </c>
      <c r="H17" s="21">
        <f t="shared" si="0"/>
        <v>2.3156845651229703</v>
      </c>
    </row>
    <row r="18" spans="1:8" x14ac:dyDescent="0.25">
      <c r="A18" s="12"/>
      <c r="B18" s="8" t="s">
        <v>27</v>
      </c>
      <c r="C18" s="12" t="s">
        <v>22</v>
      </c>
      <c r="D18" s="8" t="s">
        <v>25</v>
      </c>
      <c r="E18" s="13" t="s">
        <v>23</v>
      </c>
      <c r="F18" s="12" t="s">
        <v>34</v>
      </c>
      <c r="G18" s="21">
        <v>5.3209357624324332</v>
      </c>
      <c r="H18" s="21">
        <f t="shared" si="0"/>
        <v>0.79873168738596811</v>
      </c>
    </row>
    <row r="19" spans="1:8" x14ac:dyDescent="0.25">
      <c r="A19" s="12"/>
      <c r="C19" s="12"/>
      <c r="E19" s="13"/>
      <c r="F19" s="12" t="s">
        <v>35</v>
      </c>
      <c r="G19" s="21">
        <v>4.9791956366491332</v>
      </c>
      <c r="H19" s="21">
        <f t="shared" si="0"/>
        <v>0.85355151918877759</v>
      </c>
    </row>
    <row r="20" spans="1:8" x14ac:dyDescent="0.25">
      <c r="A20" s="12"/>
      <c r="C20" s="12"/>
      <c r="E20" s="13"/>
      <c r="F20" s="12" t="s">
        <v>36</v>
      </c>
      <c r="G20" s="21">
        <v>5.4447542308785009</v>
      </c>
      <c r="H20" s="21">
        <f t="shared" si="0"/>
        <v>0.780567830940327</v>
      </c>
    </row>
    <row r="21" spans="1:8" x14ac:dyDescent="0.25">
      <c r="A21" s="12"/>
      <c r="B21" s="8" t="s">
        <v>28</v>
      </c>
      <c r="C21" s="12" t="s">
        <v>22</v>
      </c>
      <c r="D21" s="8" t="s">
        <v>25</v>
      </c>
      <c r="E21" s="13" t="s">
        <v>25</v>
      </c>
      <c r="F21" s="12" t="s">
        <v>34</v>
      </c>
      <c r="G21" s="21">
        <v>5.3209357624324332</v>
      </c>
      <c r="H21" s="21">
        <f t="shared" si="0"/>
        <v>0.79873168738596811</v>
      </c>
    </row>
    <row r="22" spans="1:8" x14ac:dyDescent="0.25">
      <c r="A22" s="12"/>
      <c r="C22" s="12"/>
      <c r="E22" s="13"/>
      <c r="F22" s="12" t="s">
        <v>35</v>
      </c>
      <c r="G22" s="21">
        <v>4.9791956366491332</v>
      </c>
      <c r="H22" s="21">
        <f t="shared" si="0"/>
        <v>0.85355151918877759</v>
      </c>
    </row>
    <row r="23" spans="1:8" x14ac:dyDescent="0.25">
      <c r="A23" s="12"/>
      <c r="C23" s="12"/>
      <c r="E23" s="13"/>
      <c r="F23" s="12" t="s">
        <v>36</v>
      </c>
      <c r="G23" s="21">
        <v>5.4447542308785009</v>
      </c>
      <c r="H23" s="21">
        <f t="shared" si="0"/>
        <v>0.780567830940327</v>
      </c>
    </row>
    <row r="24" spans="1:8" x14ac:dyDescent="0.25">
      <c r="A24" s="12"/>
      <c r="B24" s="8" t="s">
        <v>29</v>
      </c>
      <c r="C24" s="12" t="s">
        <v>22</v>
      </c>
      <c r="D24" s="8" t="s">
        <v>25</v>
      </c>
      <c r="E24" s="13" t="s">
        <v>22</v>
      </c>
      <c r="F24" s="12" t="s">
        <v>34</v>
      </c>
      <c r="G24" s="21">
        <v>5.3209357624324332</v>
      </c>
      <c r="H24" s="21">
        <f t="shared" si="0"/>
        <v>0.79873168738596811</v>
      </c>
    </row>
    <row r="25" spans="1:8" x14ac:dyDescent="0.25">
      <c r="A25" s="12"/>
      <c r="C25" s="12"/>
      <c r="E25" s="13"/>
      <c r="F25" s="12" t="s">
        <v>35</v>
      </c>
      <c r="G25" s="21">
        <v>4.9791956366491332</v>
      </c>
      <c r="H25" s="21">
        <f t="shared" si="0"/>
        <v>0.85355151918877759</v>
      </c>
    </row>
    <row r="26" spans="1:8" x14ac:dyDescent="0.25">
      <c r="A26" s="12"/>
      <c r="C26" s="12"/>
      <c r="E26" s="13"/>
      <c r="F26" s="12" t="s">
        <v>36</v>
      </c>
      <c r="G26" s="21">
        <v>5.4447542308785009</v>
      </c>
      <c r="H26" s="21">
        <f t="shared" si="0"/>
        <v>0.780567830940327</v>
      </c>
    </row>
    <row r="27" spans="1:8" x14ac:dyDescent="0.25">
      <c r="A27" s="12"/>
      <c r="B27" s="8" t="s">
        <v>30</v>
      </c>
      <c r="C27" s="12" t="s">
        <v>22</v>
      </c>
      <c r="D27" s="8" t="s">
        <v>22</v>
      </c>
      <c r="E27" s="13" t="s">
        <v>23</v>
      </c>
      <c r="F27" s="12" t="s">
        <v>34</v>
      </c>
      <c r="G27" s="21">
        <v>5.9785795083510482</v>
      </c>
      <c r="H27" s="21">
        <f t="shared" si="0"/>
        <v>0.7108712017735116</v>
      </c>
    </row>
    <row r="28" spans="1:8" x14ac:dyDescent="0.25">
      <c r="A28" s="12"/>
      <c r="C28" s="12"/>
      <c r="E28" s="13"/>
      <c r="F28" s="12" t="s">
        <v>35</v>
      </c>
      <c r="G28" s="21">
        <v>5.5946018389316103</v>
      </c>
      <c r="H28" s="21">
        <f t="shared" si="0"/>
        <v>0.75966085207801204</v>
      </c>
    </row>
    <row r="29" spans="1:8" x14ac:dyDescent="0.25">
      <c r="A29" s="12"/>
      <c r="C29" s="12"/>
      <c r="E29" s="13"/>
      <c r="F29" s="12" t="s">
        <v>36</v>
      </c>
      <c r="G29" s="21">
        <v>6.1177013830095515</v>
      </c>
      <c r="H29" s="21">
        <f t="shared" si="0"/>
        <v>0.6947053695368911</v>
      </c>
    </row>
    <row r="30" spans="1:8" x14ac:dyDescent="0.25">
      <c r="A30" s="12"/>
      <c r="B30" s="8" t="s">
        <v>31</v>
      </c>
      <c r="C30" s="12" t="s">
        <v>22</v>
      </c>
      <c r="D30" s="8" t="s">
        <v>22</v>
      </c>
      <c r="E30" s="13" t="s">
        <v>25</v>
      </c>
      <c r="F30" s="12" t="s">
        <v>34</v>
      </c>
      <c r="G30" s="21">
        <v>5.9785795083510482</v>
      </c>
      <c r="H30" s="21">
        <f t="shared" si="0"/>
        <v>0.7108712017735116</v>
      </c>
    </row>
    <row r="31" spans="1:8" x14ac:dyDescent="0.25">
      <c r="A31" s="12"/>
      <c r="C31" s="12"/>
      <c r="E31" s="13"/>
      <c r="F31" s="12" t="s">
        <v>35</v>
      </c>
      <c r="G31" s="21">
        <v>5.5946018389316103</v>
      </c>
      <c r="H31" s="21">
        <f t="shared" si="0"/>
        <v>0.75966085207801204</v>
      </c>
    </row>
    <row r="32" spans="1:8" x14ac:dyDescent="0.25">
      <c r="A32" s="12"/>
      <c r="C32" s="12"/>
      <c r="E32" s="13"/>
      <c r="F32" s="12" t="s">
        <v>36</v>
      </c>
      <c r="G32" s="21">
        <v>6.1177013830095515</v>
      </c>
      <c r="H32" s="21">
        <f t="shared" si="0"/>
        <v>0.6947053695368911</v>
      </c>
    </row>
    <row r="33" spans="1:8" x14ac:dyDescent="0.25">
      <c r="A33" s="12"/>
      <c r="B33" s="8" t="s">
        <v>32</v>
      </c>
      <c r="C33" s="12" t="s">
        <v>22</v>
      </c>
      <c r="D33" s="8" t="s">
        <v>22</v>
      </c>
      <c r="E33" s="13" t="s">
        <v>22</v>
      </c>
      <c r="F33" s="12" t="s">
        <v>34</v>
      </c>
      <c r="G33" s="21">
        <v>5.9785795083510482</v>
      </c>
      <c r="H33" s="21">
        <f t="shared" si="0"/>
        <v>0.7108712017735116</v>
      </c>
    </row>
    <row r="34" spans="1:8" x14ac:dyDescent="0.25">
      <c r="A34" s="12"/>
      <c r="C34" s="12"/>
      <c r="E34" s="13"/>
      <c r="F34" s="12" t="s">
        <v>35</v>
      </c>
      <c r="G34" s="21">
        <v>5.5946018389316103</v>
      </c>
      <c r="H34" s="21">
        <f t="shared" si="0"/>
        <v>0.75966085207801204</v>
      </c>
    </row>
    <row r="35" spans="1:8" x14ac:dyDescent="0.25">
      <c r="A35" s="12"/>
      <c r="C35" s="12"/>
      <c r="E35" s="13"/>
      <c r="F35" s="12" t="s">
        <v>36</v>
      </c>
      <c r="G35" s="21">
        <v>6.1177013830095515</v>
      </c>
      <c r="H35" s="21">
        <f t="shared" si="0"/>
        <v>0.6947053695368911</v>
      </c>
    </row>
    <row r="36" spans="1:8" x14ac:dyDescent="0.25">
      <c r="A36" s="12"/>
      <c r="B36" s="8" t="s">
        <v>21</v>
      </c>
      <c r="C36" s="12" t="s">
        <v>25</v>
      </c>
      <c r="D36" s="8" t="s">
        <v>23</v>
      </c>
      <c r="E36" s="13" t="s">
        <v>23</v>
      </c>
      <c r="F36" s="12" t="s">
        <v>34</v>
      </c>
      <c r="G36" s="21">
        <v>0.28859316485863451</v>
      </c>
      <c r="H36" s="21">
        <f t="shared" si="0"/>
        <v>14.726613508264601</v>
      </c>
    </row>
    <row r="37" spans="1:8" x14ac:dyDescent="0.25">
      <c r="A37" s="12"/>
      <c r="C37" s="12"/>
      <c r="E37" s="13"/>
      <c r="F37" s="12" t="s">
        <v>35</v>
      </c>
      <c r="G37" s="21">
        <v>0.27005810469961</v>
      </c>
      <c r="H37" s="21">
        <f t="shared" si="0"/>
        <v>15.737354021377524</v>
      </c>
    </row>
    <row r="38" spans="1:8" x14ac:dyDescent="0.25">
      <c r="A38" s="12"/>
      <c r="C38" s="12"/>
      <c r="E38" s="13"/>
      <c r="F38" s="12" t="s">
        <v>36</v>
      </c>
      <c r="G38" s="21">
        <v>0.29530874371021326</v>
      </c>
      <c r="H38" s="21">
        <f t="shared" si="0"/>
        <v>14.391717450027585</v>
      </c>
    </row>
    <row r="39" spans="1:8" x14ac:dyDescent="0.25">
      <c r="A39" s="12"/>
      <c r="B39" s="8" t="s">
        <v>24</v>
      </c>
      <c r="C39" s="12" t="s">
        <v>25</v>
      </c>
      <c r="D39" s="8" t="s">
        <v>23</v>
      </c>
      <c r="E39" s="13" t="s">
        <v>25</v>
      </c>
      <c r="F39" s="12" t="s">
        <v>34</v>
      </c>
      <c r="G39" s="21">
        <v>0.28859316485863451</v>
      </c>
      <c r="H39" s="21">
        <f t="shared" si="0"/>
        <v>14.726613508264601</v>
      </c>
    </row>
    <row r="40" spans="1:8" x14ac:dyDescent="0.25">
      <c r="A40" s="12"/>
      <c r="C40" s="12"/>
      <c r="E40" s="13"/>
      <c r="F40" s="12" t="s">
        <v>35</v>
      </c>
      <c r="G40" s="21">
        <v>0.27005810469961</v>
      </c>
      <c r="H40" s="21">
        <f t="shared" si="0"/>
        <v>15.737354021377524</v>
      </c>
    </row>
    <row r="41" spans="1:8" x14ac:dyDescent="0.25">
      <c r="A41" s="12"/>
      <c r="C41" s="12"/>
      <c r="E41" s="13"/>
      <c r="F41" s="12" t="s">
        <v>36</v>
      </c>
      <c r="G41" s="21">
        <v>0.29530874371021326</v>
      </c>
      <c r="H41" s="21">
        <f t="shared" si="0"/>
        <v>14.391717450027585</v>
      </c>
    </row>
    <row r="42" spans="1:8" x14ac:dyDescent="0.25">
      <c r="A42" s="12"/>
      <c r="B42" s="8" t="s">
        <v>26</v>
      </c>
      <c r="C42" s="12" t="s">
        <v>25</v>
      </c>
      <c r="D42" s="8" t="s">
        <v>23</v>
      </c>
      <c r="E42" s="13" t="s">
        <v>22</v>
      </c>
      <c r="F42" s="12" t="s">
        <v>34</v>
      </c>
      <c r="G42" s="21">
        <v>0.28859316485863451</v>
      </c>
      <c r="H42" s="21">
        <f t="shared" si="0"/>
        <v>14.726613508264601</v>
      </c>
    </row>
    <row r="43" spans="1:8" x14ac:dyDescent="0.25">
      <c r="A43" s="12"/>
      <c r="C43" s="12"/>
      <c r="E43" s="13"/>
      <c r="F43" s="12" t="s">
        <v>35</v>
      </c>
      <c r="G43" s="21">
        <v>0.27005810469961</v>
      </c>
      <c r="H43" s="21">
        <f t="shared" si="0"/>
        <v>15.737354021377524</v>
      </c>
    </row>
    <row r="44" spans="1:8" x14ac:dyDescent="0.25">
      <c r="A44" s="12"/>
      <c r="C44" s="12"/>
      <c r="E44" s="13"/>
      <c r="F44" s="12" t="s">
        <v>36</v>
      </c>
      <c r="G44" s="21">
        <v>0.29530874371021326</v>
      </c>
      <c r="H44" s="21">
        <f t="shared" si="0"/>
        <v>14.391717450027585</v>
      </c>
    </row>
    <row r="45" spans="1:8" x14ac:dyDescent="0.25">
      <c r="A45" s="12"/>
      <c r="B45" s="8" t="s">
        <v>27</v>
      </c>
      <c r="C45" s="12" t="s">
        <v>25</v>
      </c>
      <c r="D45" s="8" t="s">
        <v>25</v>
      </c>
      <c r="E45" s="13" t="s">
        <v>23</v>
      </c>
      <c r="F45" s="12" t="s">
        <v>34</v>
      </c>
      <c r="G45" s="21">
        <v>0.85615972241394922</v>
      </c>
      <c r="H45" s="21">
        <f t="shared" si="0"/>
        <v>4.9640270252577299</v>
      </c>
    </row>
    <row r="46" spans="1:8" x14ac:dyDescent="0.25">
      <c r="A46" s="12"/>
      <c r="C46" s="12"/>
      <c r="E46" s="13"/>
      <c r="F46" s="12" t="s">
        <v>35</v>
      </c>
      <c r="G46" s="21">
        <v>0.80117237727550961</v>
      </c>
      <c r="H46" s="21">
        <f t="shared" si="0"/>
        <v>5.3047260746216383</v>
      </c>
    </row>
    <row r="47" spans="1:8" x14ac:dyDescent="0.25">
      <c r="A47" s="12"/>
      <c r="C47" s="12"/>
      <c r="E47" s="13"/>
      <c r="F47" s="12" t="s">
        <v>36</v>
      </c>
      <c r="G47" s="21">
        <v>0.87608260634029933</v>
      </c>
      <c r="H47" s="21">
        <f t="shared" si="0"/>
        <v>4.8511407134924447</v>
      </c>
    </row>
    <row r="48" spans="1:8" x14ac:dyDescent="0.25">
      <c r="A48" s="12"/>
      <c r="B48" s="8" t="s">
        <v>28</v>
      </c>
      <c r="C48" s="12" t="s">
        <v>25</v>
      </c>
      <c r="D48" s="8" t="s">
        <v>25</v>
      </c>
      <c r="E48" s="13" t="s">
        <v>25</v>
      </c>
      <c r="F48" s="12" t="s">
        <v>34</v>
      </c>
      <c r="G48" s="21">
        <v>0.85615972241394922</v>
      </c>
      <c r="H48" s="21">
        <f t="shared" si="0"/>
        <v>4.9640270252577299</v>
      </c>
    </row>
    <row r="49" spans="1:8" x14ac:dyDescent="0.25">
      <c r="A49" s="12"/>
      <c r="C49" s="12"/>
      <c r="E49" s="13"/>
      <c r="F49" s="12" t="s">
        <v>35</v>
      </c>
      <c r="G49" s="21">
        <v>0.80117237727550961</v>
      </c>
      <c r="H49" s="21">
        <f t="shared" si="0"/>
        <v>5.3047260746216383</v>
      </c>
    </row>
    <row r="50" spans="1:8" x14ac:dyDescent="0.25">
      <c r="A50" s="12"/>
      <c r="C50" s="12"/>
      <c r="E50" s="13"/>
      <c r="F50" s="12" t="s">
        <v>36</v>
      </c>
      <c r="G50" s="21">
        <v>0.87608260634029933</v>
      </c>
      <c r="H50" s="21">
        <f t="shared" si="0"/>
        <v>4.8511407134924447</v>
      </c>
    </row>
    <row r="51" spans="1:8" x14ac:dyDescent="0.25">
      <c r="A51" s="12"/>
      <c r="B51" s="8" t="s">
        <v>29</v>
      </c>
      <c r="C51" s="12" t="s">
        <v>25</v>
      </c>
      <c r="D51" s="8" t="s">
        <v>25</v>
      </c>
      <c r="E51" s="13" t="s">
        <v>22</v>
      </c>
      <c r="F51" s="12" t="s">
        <v>34</v>
      </c>
      <c r="G51" s="21">
        <v>0.85615972241394922</v>
      </c>
      <c r="H51" s="21">
        <f t="shared" si="0"/>
        <v>4.9640270252577299</v>
      </c>
    </row>
    <row r="52" spans="1:8" x14ac:dyDescent="0.25">
      <c r="A52" s="12"/>
      <c r="C52" s="12"/>
      <c r="E52" s="13"/>
      <c r="F52" s="12" t="s">
        <v>35</v>
      </c>
      <c r="G52" s="21">
        <v>0.80117237727550961</v>
      </c>
      <c r="H52" s="21">
        <f t="shared" si="0"/>
        <v>5.3047260746216383</v>
      </c>
    </row>
    <row r="53" spans="1:8" x14ac:dyDescent="0.25">
      <c r="A53" s="12"/>
      <c r="C53" s="12"/>
      <c r="E53" s="13"/>
      <c r="F53" s="12" t="s">
        <v>36</v>
      </c>
      <c r="G53" s="21">
        <v>0.87608260634029933</v>
      </c>
      <c r="H53" s="21">
        <f t="shared" si="0"/>
        <v>4.8511407134924447</v>
      </c>
    </row>
    <row r="54" spans="1:8" x14ac:dyDescent="0.25">
      <c r="A54" s="12"/>
      <c r="B54" s="8" t="s">
        <v>30</v>
      </c>
      <c r="C54" s="12" t="s">
        <v>25</v>
      </c>
      <c r="D54" s="8" t="s">
        <v>22</v>
      </c>
      <c r="E54" s="13" t="s">
        <v>23</v>
      </c>
      <c r="F54" s="12" t="s">
        <v>34</v>
      </c>
      <c r="G54" s="21">
        <v>0.96197721619544851</v>
      </c>
      <c r="H54" s="21">
        <f t="shared" si="0"/>
        <v>4.4179840524793796</v>
      </c>
    </row>
    <row r="55" spans="1:8" x14ac:dyDescent="0.25">
      <c r="A55" s="12"/>
      <c r="C55" s="12"/>
      <c r="E55" s="13"/>
      <c r="F55" s="12" t="s">
        <v>35</v>
      </c>
      <c r="G55" s="21">
        <v>0.90019368233203334</v>
      </c>
      <c r="H55" s="21">
        <f t="shared" si="0"/>
        <v>4.7212062064132576</v>
      </c>
    </row>
    <row r="56" spans="1:8" x14ac:dyDescent="0.25">
      <c r="A56" s="12"/>
      <c r="C56" s="12"/>
      <c r="E56" s="13"/>
      <c r="F56" s="12" t="s">
        <v>36</v>
      </c>
      <c r="G56" s="21">
        <v>0.98436247903404417</v>
      </c>
      <c r="H56" s="21">
        <f t="shared" si="0"/>
        <v>4.3175152350082753</v>
      </c>
    </row>
    <row r="57" spans="1:8" x14ac:dyDescent="0.25">
      <c r="A57" s="12"/>
      <c r="B57" s="8" t="s">
        <v>31</v>
      </c>
      <c r="C57" s="12" t="s">
        <v>25</v>
      </c>
      <c r="D57" s="8" t="s">
        <v>22</v>
      </c>
      <c r="E57" s="13" t="s">
        <v>25</v>
      </c>
      <c r="F57" s="12" t="s">
        <v>34</v>
      </c>
      <c r="G57" s="21">
        <v>0.96197721619544851</v>
      </c>
      <c r="H57" s="21">
        <f t="shared" si="0"/>
        <v>4.4179840524793796</v>
      </c>
    </row>
    <row r="58" spans="1:8" x14ac:dyDescent="0.25">
      <c r="A58" s="12"/>
      <c r="C58" s="12"/>
      <c r="E58" s="13"/>
      <c r="F58" s="12" t="s">
        <v>35</v>
      </c>
      <c r="G58" s="21">
        <v>0.90019368233203334</v>
      </c>
      <c r="H58" s="21">
        <f t="shared" si="0"/>
        <v>4.7212062064132576</v>
      </c>
    </row>
    <row r="59" spans="1:8" x14ac:dyDescent="0.25">
      <c r="A59" s="12"/>
      <c r="C59" s="12"/>
      <c r="E59" s="13"/>
      <c r="F59" s="12" t="s">
        <v>36</v>
      </c>
      <c r="G59" s="21">
        <v>0.98436247903404417</v>
      </c>
      <c r="H59" s="21">
        <f t="shared" si="0"/>
        <v>4.3175152350082753</v>
      </c>
    </row>
    <row r="60" spans="1:8" x14ac:dyDescent="0.25">
      <c r="A60" s="12"/>
      <c r="B60" s="8" t="s">
        <v>32</v>
      </c>
      <c r="C60" s="12" t="s">
        <v>25</v>
      </c>
      <c r="D60" s="8" t="s">
        <v>22</v>
      </c>
      <c r="E60" s="13" t="s">
        <v>22</v>
      </c>
      <c r="F60" s="12" t="s">
        <v>34</v>
      </c>
      <c r="G60" s="21">
        <v>0.96197721619544851</v>
      </c>
      <c r="H60" s="21">
        <f t="shared" si="0"/>
        <v>4.4179840524793796</v>
      </c>
    </row>
    <row r="61" spans="1:8" x14ac:dyDescent="0.25">
      <c r="A61" s="12"/>
      <c r="C61" s="12"/>
      <c r="E61" s="13"/>
      <c r="F61" s="12" t="s">
        <v>35</v>
      </c>
      <c r="G61" s="21">
        <v>0.90019368233203334</v>
      </c>
      <c r="H61" s="21">
        <f t="shared" si="0"/>
        <v>4.7212062064132576</v>
      </c>
    </row>
    <row r="62" spans="1:8" x14ac:dyDescent="0.25">
      <c r="A62" s="12"/>
      <c r="C62" s="12"/>
      <c r="E62" s="13"/>
      <c r="F62" s="12" t="s">
        <v>36</v>
      </c>
      <c r="G62" s="21">
        <v>0.98436247903404417</v>
      </c>
      <c r="H62" s="21">
        <f t="shared" si="0"/>
        <v>4.3175152350082753</v>
      </c>
    </row>
    <row r="63" spans="1:8" x14ac:dyDescent="0.25">
      <c r="A63" s="12"/>
      <c r="B63" s="8" t="s">
        <v>21</v>
      </c>
      <c r="C63" s="12" t="s">
        <v>23</v>
      </c>
      <c r="D63" s="8" t="s">
        <v>23</v>
      </c>
      <c r="E63" s="13" t="s">
        <v>23</v>
      </c>
      <c r="F63" s="12" t="s">
        <v>34</v>
      </c>
      <c r="G63" s="21">
        <v>3.6311997221601257E-2</v>
      </c>
      <c r="H63" s="21">
        <f t="shared" si="0"/>
        <v>117.04120745723573</v>
      </c>
    </row>
    <row r="64" spans="1:8" x14ac:dyDescent="0.25">
      <c r="A64" s="12"/>
      <c r="C64" s="12"/>
      <c r="E64" s="13"/>
      <c r="F64" s="12" t="s">
        <v>35</v>
      </c>
      <c r="G64" s="21">
        <v>3.3979838546511362E-2</v>
      </c>
      <c r="H64" s="21">
        <f t="shared" si="0"/>
        <v>125.07416697058846</v>
      </c>
    </row>
    <row r="65" spans="1:8" x14ac:dyDescent="0.25">
      <c r="A65" s="12"/>
      <c r="C65" s="12"/>
      <c r="E65" s="13"/>
      <c r="F65" s="12" t="s">
        <v>36</v>
      </c>
      <c r="G65" s="21">
        <v>3.715697939822149E-2</v>
      </c>
      <c r="H65" s="21">
        <f t="shared" si="0"/>
        <v>114.37958813744223</v>
      </c>
    </row>
    <row r="66" spans="1:8" x14ac:dyDescent="0.25">
      <c r="A66" s="12"/>
      <c r="B66" s="8" t="s">
        <v>24</v>
      </c>
      <c r="C66" s="12" t="s">
        <v>23</v>
      </c>
      <c r="D66" s="8" t="s">
        <v>23</v>
      </c>
      <c r="E66" s="13" t="s">
        <v>25</v>
      </c>
      <c r="F66" s="12" t="s">
        <v>34</v>
      </c>
      <c r="G66" s="21">
        <v>3.6311997221601257E-2</v>
      </c>
      <c r="H66" s="21">
        <f t="shared" si="0"/>
        <v>117.04120745723573</v>
      </c>
    </row>
    <row r="67" spans="1:8" x14ac:dyDescent="0.25">
      <c r="A67" s="12"/>
      <c r="C67" s="12"/>
      <c r="E67" s="13"/>
      <c r="F67" s="12" t="s">
        <v>35</v>
      </c>
      <c r="G67" s="21">
        <v>3.3979838546511362E-2</v>
      </c>
      <c r="H67" s="21">
        <f t="shared" si="0"/>
        <v>125.07416697058846</v>
      </c>
    </row>
    <row r="68" spans="1:8" x14ac:dyDescent="0.25">
      <c r="A68" s="12"/>
      <c r="C68" s="12"/>
      <c r="E68" s="13"/>
      <c r="F68" s="12" t="s">
        <v>36</v>
      </c>
      <c r="G68" s="21">
        <v>3.715697939822149E-2</v>
      </c>
      <c r="H68" s="21">
        <f t="shared" si="0"/>
        <v>114.37958813744223</v>
      </c>
    </row>
    <row r="69" spans="1:8" x14ac:dyDescent="0.25">
      <c r="A69" s="12"/>
      <c r="B69" s="8" t="s">
        <v>26</v>
      </c>
      <c r="C69" s="12" t="s">
        <v>23</v>
      </c>
      <c r="D69" s="8" t="s">
        <v>23</v>
      </c>
      <c r="E69" s="13" t="s">
        <v>22</v>
      </c>
      <c r="F69" s="12" t="s">
        <v>34</v>
      </c>
      <c r="G69" s="21">
        <v>3.6311997221601257E-2</v>
      </c>
      <c r="H69" s="21">
        <f t="shared" si="0"/>
        <v>117.04120745723573</v>
      </c>
    </row>
    <row r="70" spans="1:8" x14ac:dyDescent="0.25">
      <c r="A70" s="12"/>
      <c r="C70" s="12"/>
      <c r="E70" s="13"/>
      <c r="F70" s="12" t="s">
        <v>35</v>
      </c>
      <c r="G70" s="21">
        <v>3.3979838546511362E-2</v>
      </c>
      <c r="H70" s="21">
        <f t="shared" si="0"/>
        <v>125.07416697058846</v>
      </c>
    </row>
    <row r="71" spans="1:8" x14ac:dyDescent="0.25">
      <c r="A71" s="12"/>
      <c r="C71" s="12"/>
      <c r="E71" s="13"/>
      <c r="F71" s="12" t="s">
        <v>36</v>
      </c>
      <c r="G71" s="21">
        <v>3.715697939822149E-2</v>
      </c>
      <c r="H71" s="21">
        <f t="shared" si="0"/>
        <v>114.37958813744223</v>
      </c>
    </row>
    <row r="72" spans="1:8" x14ac:dyDescent="0.25">
      <c r="A72" s="12"/>
      <c r="B72" s="8" t="s">
        <v>27</v>
      </c>
      <c r="C72" s="12" t="s">
        <v>23</v>
      </c>
      <c r="D72" s="8" t="s">
        <v>25</v>
      </c>
      <c r="E72" s="13" t="s">
        <v>23</v>
      </c>
      <c r="F72" s="12" t="s">
        <v>34</v>
      </c>
      <c r="G72" s="21">
        <v>0.10772559175741708</v>
      </c>
      <c r="H72" s="21">
        <f t="shared" si="0"/>
        <v>39.452092401315404</v>
      </c>
    </row>
    <row r="73" spans="1:8" x14ac:dyDescent="0.25">
      <c r="A73" s="12"/>
      <c r="C73" s="12"/>
      <c r="E73" s="13"/>
      <c r="F73" s="12" t="s">
        <v>35</v>
      </c>
      <c r="G73" s="21">
        <v>0.10080685435465039</v>
      </c>
      <c r="H73" s="21">
        <f t="shared" si="0"/>
        <v>42.159831563119695</v>
      </c>
    </row>
    <row r="74" spans="1:8" x14ac:dyDescent="0.25">
      <c r="A74" s="12"/>
      <c r="C74" s="12"/>
      <c r="E74" s="13"/>
      <c r="F74" s="12" t="s">
        <v>36</v>
      </c>
      <c r="G74" s="21">
        <v>0.11023237221472375</v>
      </c>
      <c r="H74" s="21">
        <f t="shared" ref="H74:H89" si="1">$B$5/G74</f>
        <v>38.554917349699629</v>
      </c>
    </row>
    <row r="75" spans="1:8" x14ac:dyDescent="0.25">
      <c r="A75" s="12"/>
      <c r="B75" s="8" t="s">
        <v>28</v>
      </c>
      <c r="C75" s="12" t="s">
        <v>23</v>
      </c>
      <c r="D75" s="8" t="s">
        <v>25</v>
      </c>
      <c r="E75" s="13" t="s">
        <v>25</v>
      </c>
      <c r="F75" s="12" t="s">
        <v>34</v>
      </c>
      <c r="G75" s="21">
        <v>0.10772559175741708</v>
      </c>
      <c r="H75" s="21">
        <f t="shared" si="1"/>
        <v>39.452092401315404</v>
      </c>
    </row>
    <row r="76" spans="1:8" x14ac:dyDescent="0.25">
      <c r="A76" s="12"/>
      <c r="C76" s="12"/>
      <c r="E76" s="13"/>
      <c r="F76" s="12" t="s">
        <v>35</v>
      </c>
      <c r="G76" s="21">
        <v>0.10080685435465039</v>
      </c>
      <c r="H76" s="21">
        <f t="shared" si="1"/>
        <v>42.159831563119695</v>
      </c>
    </row>
    <row r="77" spans="1:8" x14ac:dyDescent="0.25">
      <c r="A77" s="12"/>
      <c r="C77" s="12"/>
      <c r="E77" s="13"/>
      <c r="F77" s="12" t="s">
        <v>36</v>
      </c>
      <c r="G77" s="21">
        <v>0.11023237221472375</v>
      </c>
      <c r="H77" s="21">
        <f t="shared" si="1"/>
        <v>38.554917349699629</v>
      </c>
    </row>
    <row r="78" spans="1:8" x14ac:dyDescent="0.25">
      <c r="A78" s="12"/>
      <c r="B78" s="8" t="s">
        <v>29</v>
      </c>
      <c r="C78" s="12" t="s">
        <v>23</v>
      </c>
      <c r="D78" s="8" t="s">
        <v>25</v>
      </c>
      <c r="E78" s="13" t="s">
        <v>22</v>
      </c>
      <c r="F78" s="12" t="s">
        <v>34</v>
      </c>
      <c r="G78" s="21">
        <v>0.10772559175741708</v>
      </c>
      <c r="H78" s="21">
        <f t="shared" si="1"/>
        <v>39.452092401315404</v>
      </c>
    </row>
    <row r="79" spans="1:8" x14ac:dyDescent="0.25">
      <c r="A79" s="12"/>
      <c r="C79" s="12"/>
      <c r="E79" s="13"/>
      <c r="F79" s="12" t="s">
        <v>35</v>
      </c>
      <c r="G79" s="21">
        <v>0.10080685435465039</v>
      </c>
      <c r="H79" s="21">
        <f t="shared" si="1"/>
        <v>42.159831563119695</v>
      </c>
    </row>
    <row r="80" spans="1:8" x14ac:dyDescent="0.25">
      <c r="A80" s="12"/>
      <c r="C80" s="12"/>
      <c r="E80" s="13"/>
      <c r="F80" s="12" t="s">
        <v>36</v>
      </c>
      <c r="G80" s="21">
        <v>0.11023237221472375</v>
      </c>
      <c r="H80" s="21">
        <f t="shared" si="1"/>
        <v>38.554917349699629</v>
      </c>
    </row>
    <row r="81" spans="1:8" x14ac:dyDescent="0.25">
      <c r="A81" s="12"/>
      <c r="B81" s="8" t="s">
        <v>30</v>
      </c>
      <c r="C81" s="12" t="s">
        <v>23</v>
      </c>
      <c r="D81" s="8" t="s">
        <v>22</v>
      </c>
      <c r="E81" s="13" t="s">
        <v>23</v>
      </c>
      <c r="F81" s="12" t="s">
        <v>34</v>
      </c>
      <c r="G81" s="21">
        <v>0.12103999073867087</v>
      </c>
      <c r="H81" s="21">
        <f t="shared" si="1"/>
        <v>35.112362237170714</v>
      </c>
    </row>
    <row r="82" spans="1:8" x14ac:dyDescent="0.25">
      <c r="A82" s="12"/>
      <c r="C82" s="12"/>
      <c r="E82" s="13"/>
      <c r="F82" s="12" t="s">
        <v>35</v>
      </c>
      <c r="G82" s="21">
        <v>0.11326612848837123</v>
      </c>
      <c r="H82" s="21">
        <f t="shared" si="1"/>
        <v>37.522250091176531</v>
      </c>
    </row>
    <row r="83" spans="1:8" x14ac:dyDescent="0.25">
      <c r="A83" s="12"/>
      <c r="C83" s="12"/>
      <c r="E83" s="13"/>
      <c r="F83" s="12" t="s">
        <v>36</v>
      </c>
      <c r="G83" s="21">
        <v>0.12385659799407162</v>
      </c>
      <c r="H83" s="21">
        <f t="shared" si="1"/>
        <v>34.313876441232672</v>
      </c>
    </row>
    <row r="84" spans="1:8" x14ac:dyDescent="0.25">
      <c r="A84" s="12"/>
      <c r="B84" s="8" t="s">
        <v>31</v>
      </c>
      <c r="C84" s="12" t="s">
        <v>23</v>
      </c>
      <c r="D84" s="8" t="s">
        <v>22</v>
      </c>
      <c r="E84" s="13" t="s">
        <v>25</v>
      </c>
      <c r="F84" s="12" t="s">
        <v>34</v>
      </c>
      <c r="G84" s="21">
        <v>0.12103999073867087</v>
      </c>
      <c r="H84" s="21">
        <f t="shared" si="1"/>
        <v>35.112362237170714</v>
      </c>
    </row>
    <row r="85" spans="1:8" x14ac:dyDescent="0.25">
      <c r="A85" s="12"/>
      <c r="C85" s="12"/>
      <c r="E85" s="13"/>
      <c r="F85" s="12" t="s">
        <v>35</v>
      </c>
      <c r="G85" s="21">
        <v>0.11326612848837123</v>
      </c>
      <c r="H85" s="21">
        <f t="shared" si="1"/>
        <v>37.522250091176531</v>
      </c>
    </row>
    <row r="86" spans="1:8" x14ac:dyDescent="0.25">
      <c r="A86" s="12"/>
      <c r="C86" s="12"/>
      <c r="E86" s="13"/>
      <c r="F86" s="12" t="s">
        <v>36</v>
      </c>
      <c r="G86" s="21">
        <v>0.12385659799407162</v>
      </c>
      <c r="H86" s="21">
        <f t="shared" si="1"/>
        <v>34.313876441232672</v>
      </c>
    </row>
    <row r="87" spans="1:8" x14ac:dyDescent="0.25">
      <c r="A87" s="12"/>
      <c r="B87" s="8" t="s">
        <v>32</v>
      </c>
      <c r="C87" s="12" t="s">
        <v>23</v>
      </c>
      <c r="D87" s="8" t="s">
        <v>22</v>
      </c>
      <c r="E87" s="13" t="s">
        <v>22</v>
      </c>
      <c r="F87" s="12" t="s">
        <v>34</v>
      </c>
      <c r="G87" s="21">
        <v>0.12103999073867087</v>
      </c>
      <c r="H87" s="21">
        <f t="shared" si="1"/>
        <v>35.112362237170714</v>
      </c>
    </row>
    <row r="88" spans="1:8" x14ac:dyDescent="0.25">
      <c r="A88" s="12"/>
      <c r="C88" s="12"/>
      <c r="E88" s="13"/>
      <c r="F88" s="12" t="s">
        <v>35</v>
      </c>
      <c r="G88" s="21">
        <v>0.11326612848837123</v>
      </c>
      <c r="H88" s="21">
        <f t="shared" si="1"/>
        <v>37.522250091176531</v>
      </c>
    </row>
    <row r="89" spans="1:8" ht="15.75" thickBot="1" x14ac:dyDescent="0.3">
      <c r="A89" s="14"/>
      <c r="B89" s="15"/>
      <c r="C89" s="14"/>
      <c r="D89" s="15"/>
      <c r="E89" s="16"/>
      <c r="F89" s="17" t="s">
        <v>36</v>
      </c>
      <c r="G89" s="22">
        <v>0.12385659799407162</v>
      </c>
      <c r="H89" s="22">
        <f t="shared" si="1"/>
        <v>34.313876441232672</v>
      </c>
    </row>
  </sheetData>
  <sheetProtection algorithmName="SHA-512" hashValue="5jSZXpWcvk9f69qA1laXiJVlijHHw2Ly9Uryv82/PxtiboJPF/CMg4Wc/DLvijcg6TxT9JQQsNfuJ4W+lsKmgw==" saltValue="S03kJ8cty5lBSR5YiCCyEw==" spinCount="100000" sheet="1" objects="1" scenarios="1"/>
  <mergeCells count="6">
    <mergeCell ref="I4:J4"/>
    <mergeCell ref="A7:A8"/>
    <mergeCell ref="B7:B8"/>
    <mergeCell ref="C7:E7"/>
    <mergeCell ref="F7:F8"/>
    <mergeCell ref="G7:G8"/>
  </mergeCells>
  <conditionalFormatting sqref="H9:H89">
    <cfRule type="cellIs" dxfId="17" priority="1" operator="lessThan">
      <formula>$J$5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52"/>
  <sheetViews>
    <sheetView zoomScale="80" zoomScaleNormal="80" workbookViewId="0">
      <selection activeCell="A4" sqref="A4"/>
    </sheetView>
  </sheetViews>
  <sheetFormatPr defaultColWidth="9.140625" defaultRowHeight="15" x14ac:dyDescent="0.25"/>
  <cols>
    <col min="1" max="1" width="46.5703125" style="1" customWidth="1"/>
    <col min="2" max="2" width="167.140625" style="1" customWidth="1"/>
    <col min="3" max="3" width="41" style="1" customWidth="1"/>
    <col min="4" max="4" width="139.42578125" style="1" customWidth="1"/>
    <col min="5" max="5" width="35.28515625" style="1" customWidth="1"/>
    <col min="6" max="6" width="41" style="1" customWidth="1"/>
    <col min="7" max="7" width="139.42578125" style="1" customWidth="1"/>
    <col min="8" max="16384" width="9.140625" style="1"/>
  </cols>
  <sheetData>
    <row r="1" spans="1:3" x14ac:dyDescent="0.25">
      <c r="A1" s="3" t="s">
        <v>2</v>
      </c>
    </row>
    <row r="3" spans="1:3" x14ac:dyDescent="0.25">
      <c r="A3" s="4" t="s">
        <v>3</v>
      </c>
      <c r="B3" s="4" t="s">
        <v>4</v>
      </c>
    </row>
    <row r="4" spans="1:3" x14ac:dyDescent="0.25">
      <c r="A4" s="37" t="s">
        <v>81</v>
      </c>
      <c r="B4" s="1" t="s">
        <v>102</v>
      </c>
    </row>
    <row r="5" spans="1:3" x14ac:dyDescent="0.25">
      <c r="A5" s="37" t="s">
        <v>82</v>
      </c>
      <c r="B5" s="1" t="s">
        <v>103</v>
      </c>
    </row>
    <row r="6" spans="1:3" x14ac:dyDescent="0.25">
      <c r="A6" s="37" t="s">
        <v>83</v>
      </c>
      <c r="B6" s="1" t="s">
        <v>104</v>
      </c>
    </row>
    <row r="7" spans="1:3" x14ac:dyDescent="0.25">
      <c r="A7" s="37" t="s">
        <v>84</v>
      </c>
      <c r="B7" s="1" t="s">
        <v>105</v>
      </c>
    </row>
    <row r="8" spans="1:3" x14ac:dyDescent="0.25">
      <c r="A8" s="37" t="s">
        <v>53</v>
      </c>
      <c r="B8" s="1" t="s">
        <v>106</v>
      </c>
    </row>
    <row r="9" spans="1:3" x14ac:dyDescent="0.25">
      <c r="A9" s="37" t="s">
        <v>54</v>
      </c>
      <c r="B9" s="1" t="s">
        <v>107</v>
      </c>
    </row>
    <row r="10" spans="1:3" x14ac:dyDescent="0.25">
      <c r="A10" s="37" t="s">
        <v>57</v>
      </c>
      <c r="B10" s="1" t="s">
        <v>108</v>
      </c>
    </row>
    <row r="11" spans="1:3" x14ac:dyDescent="0.25">
      <c r="A11" s="37" t="s">
        <v>58</v>
      </c>
      <c r="B11" s="1" t="s">
        <v>109</v>
      </c>
      <c r="C11" s="8"/>
    </row>
    <row r="12" spans="1:3" x14ac:dyDescent="0.25">
      <c r="A12" s="37" t="s">
        <v>60</v>
      </c>
      <c r="B12" s="1" t="s">
        <v>110</v>
      </c>
    </row>
    <row r="13" spans="1:3" x14ac:dyDescent="0.25">
      <c r="A13" s="37" t="s">
        <v>61</v>
      </c>
      <c r="B13" s="1" t="s">
        <v>111</v>
      </c>
    </row>
    <row r="14" spans="1:3" x14ac:dyDescent="0.25">
      <c r="A14" s="37" t="s">
        <v>85</v>
      </c>
      <c r="B14" s="1" t="s">
        <v>112</v>
      </c>
    </row>
    <row r="15" spans="1:3" x14ac:dyDescent="0.25">
      <c r="A15" s="37" t="s">
        <v>86</v>
      </c>
      <c r="B15" s="1" t="s">
        <v>113</v>
      </c>
    </row>
    <row r="16" spans="1:3" x14ac:dyDescent="0.25">
      <c r="A16" s="37" t="s">
        <v>49</v>
      </c>
      <c r="B16" s="1" t="s">
        <v>114</v>
      </c>
    </row>
    <row r="17" spans="1:2" x14ac:dyDescent="0.25">
      <c r="A17" s="37" t="s">
        <v>50</v>
      </c>
      <c r="B17" s="1" t="s">
        <v>115</v>
      </c>
    </row>
    <row r="18" spans="1:2" x14ac:dyDescent="0.25">
      <c r="A18" s="37" t="s">
        <v>87</v>
      </c>
      <c r="B18" s="1" t="s">
        <v>116</v>
      </c>
    </row>
    <row r="19" spans="1:2" x14ac:dyDescent="0.25">
      <c r="A19" s="37" t="s">
        <v>88</v>
      </c>
      <c r="B19" s="1" t="s">
        <v>117</v>
      </c>
    </row>
    <row r="20" spans="1:2" x14ac:dyDescent="0.25">
      <c r="A20" s="37" t="s">
        <v>12</v>
      </c>
      <c r="B20" s="1" t="s">
        <v>118</v>
      </c>
    </row>
    <row r="21" spans="1:2" x14ac:dyDescent="0.25">
      <c r="A21" s="37" t="s">
        <v>13</v>
      </c>
      <c r="B21" s="1" t="s">
        <v>119</v>
      </c>
    </row>
    <row r="22" spans="1:2" x14ac:dyDescent="0.25">
      <c r="A22" s="37" t="s">
        <v>89</v>
      </c>
      <c r="B22" s="1" t="s">
        <v>120</v>
      </c>
    </row>
    <row r="23" spans="1:2" x14ac:dyDescent="0.25">
      <c r="A23" s="37" t="s">
        <v>90</v>
      </c>
      <c r="B23" s="1" t="s">
        <v>121</v>
      </c>
    </row>
    <row r="24" spans="1:2" x14ac:dyDescent="0.25">
      <c r="A24" s="37" t="s">
        <v>91</v>
      </c>
      <c r="B24" s="1" t="s">
        <v>122</v>
      </c>
    </row>
    <row r="25" spans="1:2" x14ac:dyDescent="0.25">
      <c r="A25" s="37" t="s">
        <v>92</v>
      </c>
      <c r="B25" s="1" t="s">
        <v>123</v>
      </c>
    </row>
    <row r="26" spans="1:2" x14ac:dyDescent="0.25">
      <c r="A26" s="37" t="s">
        <v>95</v>
      </c>
      <c r="B26" s="1" t="s">
        <v>124</v>
      </c>
    </row>
    <row r="27" spans="1:2" x14ac:dyDescent="0.25">
      <c r="A27" s="37" t="s">
        <v>96</v>
      </c>
      <c r="B27" s="1" t="s">
        <v>125</v>
      </c>
    </row>
    <row r="28" spans="1:2" x14ac:dyDescent="0.25">
      <c r="A28" s="37" t="s">
        <v>47</v>
      </c>
      <c r="B28" s="1" t="s">
        <v>126</v>
      </c>
    </row>
    <row r="29" spans="1:2" x14ac:dyDescent="0.25">
      <c r="A29" s="37" t="s">
        <v>48</v>
      </c>
      <c r="B29" s="1" t="s">
        <v>127</v>
      </c>
    </row>
    <row r="30" spans="1:2" x14ac:dyDescent="0.25">
      <c r="A30" s="37" t="s">
        <v>93</v>
      </c>
      <c r="B30" s="1" t="s">
        <v>128</v>
      </c>
    </row>
    <row r="31" spans="1:2" x14ac:dyDescent="0.25">
      <c r="A31" s="37" t="s">
        <v>94</v>
      </c>
      <c r="B31" s="1" t="s">
        <v>129</v>
      </c>
    </row>
    <row r="32" spans="1:2" x14ac:dyDescent="0.25">
      <c r="A32" s="37" t="s">
        <v>51</v>
      </c>
      <c r="B32" s="1" t="s">
        <v>130</v>
      </c>
    </row>
    <row r="33" spans="1:3" x14ac:dyDescent="0.25">
      <c r="A33" s="37" t="s">
        <v>52</v>
      </c>
      <c r="B33" s="1" t="s">
        <v>131</v>
      </c>
    </row>
    <row r="34" spans="1:3" x14ac:dyDescent="0.25">
      <c r="A34" s="37" t="s">
        <v>97</v>
      </c>
      <c r="B34" s="1" t="s">
        <v>132</v>
      </c>
    </row>
    <row r="35" spans="1:3" x14ac:dyDescent="0.25">
      <c r="A35" s="37" t="s">
        <v>98</v>
      </c>
      <c r="B35" s="1" t="s">
        <v>133</v>
      </c>
    </row>
    <row r="36" spans="1:3" x14ac:dyDescent="0.25">
      <c r="A36" s="37" t="s">
        <v>99</v>
      </c>
      <c r="B36" s="1" t="s">
        <v>134</v>
      </c>
    </row>
    <row r="37" spans="1:3" x14ac:dyDescent="0.25">
      <c r="A37" s="6"/>
    </row>
    <row r="38" spans="1:3" x14ac:dyDescent="0.25">
      <c r="A38" s="6"/>
    </row>
    <row r="39" spans="1:3" x14ac:dyDescent="0.25">
      <c r="A39" s="6"/>
    </row>
    <row r="40" spans="1:3" x14ac:dyDescent="0.25">
      <c r="A40" s="6"/>
    </row>
    <row r="41" spans="1:3" x14ac:dyDescent="0.25">
      <c r="A41" s="6"/>
    </row>
    <row r="42" spans="1:3" x14ac:dyDescent="0.25">
      <c r="A42" s="6"/>
    </row>
    <row r="43" spans="1:3" x14ac:dyDescent="0.25">
      <c r="A43" s="6"/>
    </row>
    <row r="44" spans="1:3" x14ac:dyDescent="0.25">
      <c r="A44" s="6"/>
    </row>
    <row r="45" spans="1:3" x14ac:dyDescent="0.25">
      <c r="A45" s="6"/>
    </row>
    <row r="46" spans="1:3" x14ac:dyDescent="0.25">
      <c r="A46" s="6"/>
    </row>
    <row r="47" spans="1:3" x14ac:dyDescent="0.25">
      <c r="A47" s="6"/>
    </row>
    <row r="48" spans="1:3" x14ac:dyDescent="0.25">
      <c r="A48" s="6"/>
      <c r="C48" s="5"/>
    </row>
    <row r="49" spans="1:1" x14ac:dyDescent="0.25">
      <c r="A49" s="5"/>
    </row>
    <row r="50" spans="1:1" x14ac:dyDescent="0.25">
      <c r="A50" s="5"/>
    </row>
    <row r="51" spans="1:1" x14ac:dyDescent="0.25">
      <c r="A51" s="6"/>
    </row>
    <row r="52" spans="1:1" x14ac:dyDescent="0.25">
      <c r="A52" s="6"/>
    </row>
  </sheetData>
  <sheetProtection algorithmName="SHA-512" hashValue="yG2eNl1m/5yDVkiXlvipCUm10oTgCwid4+3zVhMKpqDOivanp5VbcbHXuqVotxIcQB3lFsu+TPYWbJw7DgT4Zw==" saltValue="q399cTPb+/A0gGDR3X24lQ==" spinCount="100000" sheet="1" objects="1" scenarios="1"/>
  <hyperlinks>
    <hyperlink ref="A4" location="'Aerosol Degreaser Derm AF'!A1" display="'Aerosol Degreaser Derm AF" xr:uid="{50D1FEEE-A98C-4C86-8874-D85B9EF7C253}"/>
    <hyperlink ref="A5" location="'Aerosol Degreaser Derm P'!A1" display="'Aerosol Degreaser Derm P" xr:uid="{28622C7B-84D1-460C-8BE5-DA16B78464EE}"/>
    <hyperlink ref="A6" location="'Aerosol Brake Cleaner Derm AF'!A1" display="'Aerosol Brake Cleaner Derm AF" xr:uid="{A3ADB745-9EBB-488F-AF09-CC3B5CFA5DE1}"/>
    <hyperlink ref="A7" location="'Aerosol Brake Cleaner Derm P'!A1" display="'Aerosol Brake Cleaner Derm P" xr:uid="{3E212871-697D-4F9A-8C55-AF970CE2A53A}"/>
    <hyperlink ref="A8" location="'Parts Cleaner Derm AF'!A1" display="'Parts Cleaner Derm AF" xr:uid="{B8F288AD-A939-4AB1-A4A7-09C8E217801B}"/>
    <hyperlink ref="A9" location="'Parts Cleaner Derm P'!A1" display="'Parts Cleaner Derm P" xr:uid="{215FDBD8-02B7-4B17-BDC9-07322BB3108D}"/>
    <hyperlink ref="A10" location="'Mold Cleaner Derm AF'!A1" display="'Mold Cleaner Derm AF" xr:uid="{2B2E4F36-E186-41F9-B2C9-191CF246796E}"/>
    <hyperlink ref="A11" location="'Mold Cleaner Derm P'!A1" display="'Mold Cleaner Derm P" xr:uid="{FEA9F56D-614F-407C-9CB1-3D69195A7DCE}"/>
    <hyperlink ref="A12" location="'Vandalism Remover Derm AF'!A1" display="'Vandalism Remover Derm AF" xr:uid="{BAA0E601-B614-4DCB-B764-F334250E4AF9}"/>
    <hyperlink ref="A13" location="'Vandalism Remover Derm P'!A1" display="'Vandalism Remover Derm P" xr:uid="{28C657E7-782F-43C4-A4DC-1B49A550E1BA}"/>
    <hyperlink ref="A14" location="'Liquid Marble Polish Derm AF'!A1" display="'Liquid Marble Polish Derm AF" xr:uid="{5072D7E7-AF80-498A-BA57-0F4DF4769891}"/>
    <hyperlink ref="A15" location="'Liquid Marble Polish Derm P'!A1" display="'Liquid Marble Polish Derm P" xr:uid="{B4C5B4FC-FD79-41E5-ADA1-609FBF59E570}"/>
    <hyperlink ref="A16" location="'Cutting Fluid Derm AF'!A1" display="'Cutting Fluid Derm AF" xr:uid="{AA712AED-D792-4D3A-B0F5-A2BED51D5860}"/>
    <hyperlink ref="A17" location="'Cutting Fluid Derm P'!A1" display="'Cutting Fluid Derm P" xr:uid="{F280E6AA-D0A2-4016-A09E-6D62F2D1ADC1}"/>
    <hyperlink ref="A18" location="'Aerosol Lubricant Derm AF'!A1" display="'Aerosol Lubricant Derm AF" xr:uid="{378B7C80-926A-4D84-9410-A616CFB5EE9A}"/>
    <hyperlink ref="A19" location="'Aerosol Lubricant Derm P'!A1" display="'Aerosol Lubricant Derm P" xr:uid="{C17D494B-6B90-47F9-BD2E-D104E8EEAC25}"/>
    <hyperlink ref="A20" location="'Adhesives Derm AF'!A1" display="'Adhesives Derm AF" xr:uid="{2667151E-2730-4607-BFB2-2004A9DDB022}"/>
    <hyperlink ref="A21" location="'Adhesives Derm P'!A1" display="'Adhesives Derm P" xr:uid="{022AEABC-1100-4FA1-827D-C300237771B1}"/>
    <hyperlink ref="A22" location="'Livestock Groom Adh Derm AF'!A1" display="'Livestock Groom Adh Derm AF" xr:uid="{C9F59197-4BCB-489F-BB24-8D995EFB44C4}"/>
    <hyperlink ref="A23" location="'Livestock Groom Adh Derm P'!A1" display="'Livestock Groom Adh Derm P" xr:uid="{39C07198-E11B-4D16-99A6-F6127ACEF02D}"/>
    <hyperlink ref="A24" location="'Caulk Sealant Derm A'!A1" display="'Caulk Sealant Derm A" xr:uid="{A93726D9-675D-449E-8646-42EB1745DD81}"/>
    <hyperlink ref="A25" location="'Caulk Sealant Derm P'!A1" display="'Caulk Sealant Derm P" xr:uid="{837F3B5F-C8A5-4329-AC16-27FFE8E0E0B4}"/>
    <hyperlink ref="A28" location="'Coatings and Primers Derm AF'!A1" display="'Coatings and Primers Derm AF" xr:uid="{F44B9C64-29B2-4CAA-8A10-C3536FA9841F}"/>
    <hyperlink ref="A29" location="'Coatings and Primers Derm P'!A1" display="'Coatings and Primers Derm P" xr:uid="{3A400A98-B73A-4B67-8951-48B745CF1F06}"/>
    <hyperlink ref="A30" location="'Rust Primer Derm AF'!A1" display="'Rust Primer Derm AF" xr:uid="{680AB29E-22E4-4AC7-8274-CF4FB705F5DA}"/>
    <hyperlink ref="A31" location="'Rust Primer Derm P'!A1" display="'Rust Primer Derm P" xr:uid="{0CE3746A-B9CC-4253-BAD3-4D6526E51A1D}"/>
    <hyperlink ref="A32" location="'Metallic Overglaze Derm AF'!A1" display="'Metallic Overglaze Derm AF" xr:uid="{19DB37A6-4652-4900-9387-396FADDF10ED}"/>
    <hyperlink ref="A33" location="'Metallic Overglaze Derm P'!A1" display="'Metallic Overglaze Derm P" xr:uid="{79A6C50F-7714-48C2-BF01-6F62C555BD7B}"/>
    <hyperlink ref="A34" location="'Wax Marble Polish Derm AF'!A1" display="'Wax Marble Polish Derm AF" xr:uid="{B037952B-941B-4BCE-A7B4-2810B39339F4}"/>
    <hyperlink ref="A35" location="'Wax Marble Polish Derm P'!A1" display="'Wax Marble Polish Derm P" xr:uid="{74D9B2F9-B0FD-44BB-80EB-9A606D1BC684}"/>
    <hyperlink ref="A36" location="'Dry Clean Articles Derm'!A1" display="'Dry Clean Articles Derm" xr:uid="{FF22A87C-47CB-49A2-82EC-9CAD5E46895A}"/>
    <hyperlink ref="A26" location="'Outdoor Water Shield Derm AF'!A1" display="'Outdoor Water Shield Derm AF" xr:uid="{30424081-2F9A-475E-BA9D-697BBC7AAE88}"/>
    <hyperlink ref="A27" location="'Outdoor Water Shield Derm P'!A1" display="'Outdoor Water Shield Derm P" xr:uid="{D3B63DD9-7BF6-4891-88FF-EDEB537EF457}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8"/>
  <dimension ref="A1:N89"/>
  <sheetViews>
    <sheetView zoomScale="90" zoomScaleNormal="90" workbookViewId="0">
      <selection activeCell="F3" sqref="F3"/>
    </sheetView>
  </sheetViews>
  <sheetFormatPr defaultColWidth="8.85546875" defaultRowHeight="15" x14ac:dyDescent="0.25"/>
  <cols>
    <col min="1" max="1" width="24.140625" style="8" customWidth="1"/>
    <col min="2" max="5" width="8.85546875" style="8"/>
    <col min="6" max="6" width="19.28515625" style="8" customWidth="1"/>
    <col min="7" max="8" width="15.28515625" style="20" customWidth="1"/>
    <col min="9" max="9" width="26.28515625" style="20" customWidth="1"/>
    <col min="10" max="14" width="15.28515625" style="20" customWidth="1"/>
    <col min="15" max="16384" width="8.85546875" style="8"/>
  </cols>
  <sheetData>
    <row r="1" spans="1:10" x14ac:dyDescent="0.25">
      <c r="A1" s="7" t="s">
        <v>0</v>
      </c>
    </row>
    <row r="2" spans="1:10" x14ac:dyDescent="0.25">
      <c r="A2" s="68" t="s">
        <v>64</v>
      </c>
    </row>
    <row r="3" spans="1:10" ht="15.75" thickBot="1" x14ac:dyDescent="0.3">
      <c r="A3" s="7" t="s">
        <v>1</v>
      </c>
    </row>
    <row r="4" spans="1:10" ht="15.75" thickBot="1" x14ac:dyDescent="0.3">
      <c r="A4" s="8" t="s">
        <v>38</v>
      </c>
      <c r="I4" s="60" t="s">
        <v>141</v>
      </c>
      <c r="J4" s="61"/>
    </row>
    <row r="5" spans="1:10" ht="30.75" thickBot="1" x14ac:dyDescent="0.3">
      <c r="A5" s="62" t="s">
        <v>135</v>
      </c>
      <c r="B5" s="63">
        <v>4.25</v>
      </c>
      <c r="I5" s="64" t="s">
        <v>142</v>
      </c>
      <c r="J5" s="65">
        <v>10</v>
      </c>
    </row>
    <row r="6" spans="1:10" ht="15.75" thickBot="1" x14ac:dyDescent="0.3"/>
    <row r="7" spans="1:10" ht="15.75" thickBot="1" x14ac:dyDescent="0.3">
      <c r="A7" s="46" t="s">
        <v>14</v>
      </c>
      <c r="B7" s="48" t="s">
        <v>15</v>
      </c>
      <c r="C7" s="50" t="s">
        <v>16</v>
      </c>
      <c r="D7" s="51"/>
      <c r="E7" s="52"/>
      <c r="F7" s="53" t="s">
        <v>17</v>
      </c>
      <c r="G7" s="55" t="s">
        <v>55</v>
      </c>
      <c r="H7" s="27" t="s">
        <v>136</v>
      </c>
    </row>
    <row r="8" spans="1:10" ht="45.75" thickBot="1" x14ac:dyDescent="0.3">
      <c r="A8" s="47"/>
      <c r="B8" s="49"/>
      <c r="C8" s="38" t="s">
        <v>18</v>
      </c>
      <c r="D8" s="10" t="s">
        <v>19</v>
      </c>
      <c r="E8" s="11" t="s">
        <v>20</v>
      </c>
      <c r="F8" s="54"/>
      <c r="G8" s="57"/>
      <c r="H8" s="28" t="s">
        <v>137</v>
      </c>
    </row>
    <row r="9" spans="1:10" ht="15.75" thickTop="1" x14ac:dyDescent="0.25">
      <c r="A9" s="12" t="s">
        <v>33</v>
      </c>
      <c r="B9" s="8" t="s">
        <v>21</v>
      </c>
      <c r="C9" s="12" t="s">
        <v>22</v>
      </c>
      <c r="D9" s="8" t="s">
        <v>23</v>
      </c>
      <c r="E9" s="13" t="s">
        <v>23</v>
      </c>
      <c r="F9" s="12" t="s">
        <v>34</v>
      </c>
      <c r="G9" s="21">
        <v>0.51483352782764824</v>
      </c>
      <c r="H9" s="21">
        <f>$B$5/G9</f>
        <v>8.2550956188361919</v>
      </c>
    </row>
    <row r="10" spans="1:10" x14ac:dyDescent="0.25">
      <c r="A10" s="12"/>
      <c r="C10" s="12"/>
      <c r="E10" s="13"/>
      <c r="F10" s="12" t="s">
        <v>35</v>
      </c>
      <c r="G10" s="21">
        <v>0.48176805167597769</v>
      </c>
      <c r="H10" s="21">
        <f t="shared" ref="H10:H73" si="0">$B$5/G10</f>
        <v>8.8216725563579264</v>
      </c>
    </row>
    <row r="11" spans="1:10" x14ac:dyDescent="0.25">
      <c r="A11" s="12"/>
      <c r="C11" s="12"/>
      <c r="E11" s="13"/>
      <c r="F11" s="12" t="s">
        <v>36</v>
      </c>
      <c r="G11" s="21">
        <v>0.52681373239436624</v>
      </c>
      <c r="H11" s="21">
        <f t="shared" si="0"/>
        <v>8.0673675317531437</v>
      </c>
    </row>
    <row r="12" spans="1:10" x14ac:dyDescent="0.25">
      <c r="A12" s="12"/>
      <c r="B12" s="8" t="s">
        <v>24</v>
      </c>
      <c r="C12" s="12" t="s">
        <v>22</v>
      </c>
      <c r="D12" s="8" t="s">
        <v>23</v>
      </c>
      <c r="E12" s="13" t="s">
        <v>25</v>
      </c>
      <c r="F12" s="12" t="s">
        <v>34</v>
      </c>
      <c r="G12" s="21">
        <v>0.51483352782764824</v>
      </c>
      <c r="H12" s="21">
        <f t="shared" si="0"/>
        <v>8.2550956188361919</v>
      </c>
    </row>
    <row r="13" spans="1:10" x14ac:dyDescent="0.25">
      <c r="A13" s="12"/>
      <c r="C13" s="12"/>
      <c r="E13" s="13"/>
      <c r="F13" s="12" t="s">
        <v>35</v>
      </c>
      <c r="G13" s="21">
        <v>0.48176805167597769</v>
      </c>
      <c r="H13" s="21">
        <f t="shared" si="0"/>
        <v>8.8216725563579264</v>
      </c>
    </row>
    <row r="14" spans="1:10" x14ac:dyDescent="0.25">
      <c r="A14" s="12"/>
      <c r="C14" s="12"/>
      <c r="E14" s="13"/>
      <c r="F14" s="12" t="s">
        <v>36</v>
      </c>
      <c r="G14" s="21">
        <v>0.52681373239436624</v>
      </c>
      <c r="H14" s="21">
        <f t="shared" si="0"/>
        <v>8.0673675317531437</v>
      </c>
    </row>
    <row r="15" spans="1:10" x14ac:dyDescent="0.25">
      <c r="A15" s="12"/>
      <c r="B15" s="8" t="s">
        <v>26</v>
      </c>
      <c r="C15" s="12" t="s">
        <v>22</v>
      </c>
      <c r="D15" s="8" t="s">
        <v>23</v>
      </c>
      <c r="E15" s="13" t="s">
        <v>22</v>
      </c>
      <c r="F15" s="12" t="s">
        <v>34</v>
      </c>
      <c r="G15" s="21">
        <v>0.51483352782764824</v>
      </c>
      <c r="H15" s="21">
        <f t="shared" si="0"/>
        <v>8.2550956188361919</v>
      </c>
    </row>
    <row r="16" spans="1:10" x14ac:dyDescent="0.25">
      <c r="A16" s="12"/>
      <c r="C16" s="12"/>
      <c r="E16" s="13"/>
      <c r="F16" s="12" t="s">
        <v>35</v>
      </c>
      <c r="G16" s="21">
        <v>0.48176805167597769</v>
      </c>
      <c r="H16" s="21">
        <f t="shared" si="0"/>
        <v>8.8216725563579264</v>
      </c>
    </row>
    <row r="17" spans="1:8" x14ac:dyDescent="0.25">
      <c r="A17" s="12"/>
      <c r="C17" s="12"/>
      <c r="E17" s="13"/>
      <c r="F17" s="12" t="s">
        <v>36</v>
      </c>
      <c r="G17" s="21">
        <v>0.52681373239436624</v>
      </c>
      <c r="H17" s="21">
        <f t="shared" si="0"/>
        <v>8.0673675317531437</v>
      </c>
    </row>
    <row r="18" spans="1:8" x14ac:dyDescent="0.25">
      <c r="A18" s="12"/>
      <c r="B18" s="8" t="s">
        <v>27</v>
      </c>
      <c r="C18" s="12" t="s">
        <v>22</v>
      </c>
      <c r="D18" s="8" t="s">
        <v>25</v>
      </c>
      <c r="E18" s="13" t="s">
        <v>23</v>
      </c>
      <c r="F18" s="12" t="s">
        <v>34</v>
      </c>
      <c r="G18" s="21">
        <v>1.5273394658886899</v>
      </c>
      <c r="H18" s="21">
        <f t="shared" si="0"/>
        <v>2.7826165007313008</v>
      </c>
    </row>
    <row r="19" spans="1:8" x14ac:dyDescent="0.25">
      <c r="A19" s="12"/>
      <c r="C19" s="12"/>
      <c r="E19" s="13"/>
      <c r="F19" s="12" t="s">
        <v>35</v>
      </c>
      <c r="G19" s="21">
        <v>1.4292452199720673</v>
      </c>
      <c r="H19" s="21">
        <f t="shared" si="0"/>
        <v>2.9735974909071659</v>
      </c>
    </row>
    <row r="20" spans="1:8" x14ac:dyDescent="0.25">
      <c r="A20" s="12"/>
      <c r="C20" s="12"/>
      <c r="E20" s="13"/>
      <c r="F20" s="12" t="s">
        <v>36</v>
      </c>
      <c r="G20" s="21">
        <v>1.5628807394366198</v>
      </c>
      <c r="H20" s="21">
        <f t="shared" si="0"/>
        <v>2.7193373702538692</v>
      </c>
    </row>
    <row r="21" spans="1:8" x14ac:dyDescent="0.25">
      <c r="A21" s="12"/>
      <c r="B21" s="8" t="s">
        <v>28</v>
      </c>
      <c r="C21" s="12" t="s">
        <v>22</v>
      </c>
      <c r="D21" s="8" t="s">
        <v>25</v>
      </c>
      <c r="E21" s="13" t="s">
        <v>25</v>
      </c>
      <c r="F21" s="12" t="s">
        <v>34</v>
      </c>
      <c r="G21" s="21">
        <v>1.5273394658886899</v>
      </c>
      <c r="H21" s="21">
        <f t="shared" si="0"/>
        <v>2.7826165007313008</v>
      </c>
    </row>
    <row r="22" spans="1:8" x14ac:dyDescent="0.25">
      <c r="A22" s="12"/>
      <c r="C22" s="12"/>
      <c r="E22" s="13"/>
      <c r="F22" s="12" t="s">
        <v>35</v>
      </c>
      <c r="G22" s="21">
        <v>1.4292452199720673</v>
      </c>
      <c r="H22" s="21">
        <f t="shared" si="0"/>
        <v>2.9735974909071659</v>
      </c>
    </row>
    <row r="23" spans="1:8" x14ac:dyDescent="0.25">
      <c r="A23" s="12"/>
      <c r="C23" s="12"/>
      <c r="E23" s="13"/>
      <c r="F23" s="12" t="s">
        <v>36</v>
      </c>
      <c r="G23" s="21">
        <v>1.5628807394366198</v>
      </c>
      <c r="H23" s="21">
        <f t="shared" si="0"/>
        <v>2.7193373702538692</v>
      </c>
    </row>
    <row r="24" spans="1:8" x14ac:dyDescent="0.25">
      <c r="A24" s="12"/>
      <c r="B24" s="8" t="s">
        <v>29</v>
      </c>
      <c r="C24" s="12" t="s">
        <v>22</v>
      </c>
      <c r="D24" s="8" t="s">
        <v>25</v>
      </c>
      <c r="E24" s="13" t="s">
        <v>22</v>
      </c>
      <c r="F24" s="12" t="s">
        <v>34</v>
      </c>
      <c r="G24" s="21">
        <v>1.5273394658886899</v>
      </c>
      <c r="H24" s="21">
        <f t="shared" si="0"/>
        <v>2.7826165007313008</v>
      </c>
    </row>
    <row r="25" spans="1:8" x14ac:dyDescent="0.25">
      <c r="A25" s="12"/>
      <c r="C25" s="12"/>
      <c r="E25" s="13"/>
      <c r="F25" s="12" t="s">
        <v>35</v>
      </c>
      <c r="G25" s="21">
        <v>1.4292452199720673</v>
      </c>
      <c r="H25" s="21">
        <f t="shared" si="0"/>
        <v>2.9735974909071659</v>
      </c>
    </row>
    <row r="26" spans="1:8" x14ac:dyDescent="0.25">
      <c r="A26" s="12"/>
      <c r="C26" s="12"/>
      <c r="E26" s="13"/>
      <c r="F26" s="12" t="s">
        <v>36</v>
      </c>
      <c r="G26" s="21">
        <v>1.5628807394366198</v>
      </c>
      <c r="H26" s="21">
        <f t="shared" si="0"/>
        <v>2.7193373702538692</v>
      </c>
    </row>
    <row r="27" spans="1:8" x14ac:dyDescent="0.25">
      <c r="A27" s="12"/>
      <c r="B27" s="8" t="s">
        <v>30</v>
      </c>
      <c r="C27" s="12" t="s">
        <v>22</v>
      </c>
      <c r="D27" s="8" t="s">
        <v>22</v>
      </c>
      <c r="E27" s="13" t="s">
        <v>23</v>
      </c>
      <c r="F27" s="12" t="s">
        <v>34</v>
      </c>
      <c r="G27" s="21">
        <v>1.7161117594254942</v>
      </c>
      <c r="H27" s="21">
        <f t="shared" si="0"/>
        <v>2.4765286856508575</v>
      </c>
    </row>
    <row r="28" spans="1:8" x14ac:dyDescent="0.25">
      <c r="A28" s="12"/>
      <c r="C28" s="12"/>
      <c r="E28" s="13"/>
      <c r="F28" s="12" t="s">
        <v>35</v>
      </c>
      <c r="G28" s="21">
        <v>1.6058935055865924</v>
      </c>
      <c r="H28" s="21">
        <f t="shared" si="0"/>
        <v>2.6465017669073778</v>
      </c>
    </row>
    <row r="29" spans="1:8" x14ac:dyDescent="0.25">
      <c r="A29" s="12"/>
      <c r="C29" s="12"/>
      <c r="E29" s="13"/>
      <c r="F29" s="12" t="s">
        <v>36</v>
      </c>
      <c r="G29" s="21">
        <v>1.7560457746478875</v>
      </c>
      <c r="H29" s="21">
        <f t="shared" si="0"/>
        <v>2.4202102595259434</v>
      </c>
    </row>
    <row r="30" spans="1:8" x14ac:dyDescent="0.25">
      <c r="A30" s="12"/>
      <c r="B30" s="8" t="s">
        <v>31</v>
      </c>
      <c r="C30" s="12" t="s">
        <v>22</v>
      </c>
      <c r="D30" s="8" t="s">
        <v>22</v>
      </c>
      <c r="E30" s="13" t="s">
        <v>25</v>
      </c>
      <c r="F30" s="12" t="s">
        <v>34</v>
      </c>
      <c r="G30" s="21">
        <v>1.7161117594254942</v>
      </c>
      <c r="H30" s="21">
        <f t="shared" si="0"/>
        <v>2.4765286856508575</v>
      </c>
    </row>
    <row r="31" spans="1:8" x14ac:dyDescent="0.25">
      <c r="A31" s="12"/>
      <c r="C31" s="12"/>
      <c r="E31" s="13"/>
      <c r="F31" s="12" t="s">
        <v>35</v>
      </c>
      <c r="G31" s="21">
        <v>1.6058935055865924</v>
      </c>
      <c r="H31" s="21">
        <f t="shared" si="0"/>
        <v>2.6465017669073778</v>
      </c>
    </row>
    <row r="32" spans="1:8" x14ac:dyDescent="0.25">
      <c r="A32" s="12"/>
      <c r="C32" s="12"/>
      <c r="E32" s="13"/>
      <c r="F32" s="12" t="s">
        <v>36</v>
      </c>
      <c r="G32" s="21">
        <v>1.7560457746478875</v>
      </c>
      <c r="H32" s="21">
        <f t="shared" si="0"/>
        <v>2.4202102595259434</v>
      </c>
    </row>
    <row r="33" spans="1:8" x14ac:dyDescent="0.25">
      <c r="A33" s="12"/>
      <c r="B33" s="8" t="s">
        <v>32</v>
      </c>
      <c r="C33" s="12" t="s">
        <v>22</v>
      </c>
      <c r="D33" s="8" t="s">
        <v>22</v>
      </c>
      <c r="E33" s="13" t="s">
        <v>22</v>
      </c>
      <c r="F33" s="12" t="s">
        <v>34</v>
      </c>
      <c r="G33" s="21">
        <v>1.7161117594254942</v>
      </c>
      <c r="H33" s="21">
        <f t="shared" si="0"/>
        <v>2.4765286856508575</v>
      </c>
    </row>
    <row r="34" spans="1:8" x14ac:dyDescent="0.25">
      <c r="A34" s="12"/>
      <c r="C34" s="12"/>
      <c r="E34" s="13"/>
      <c r="F34" s="12" t="s">
        <v>35</v>
      </c>
      <c r="G34" s="21">
        <v>1.6058935055865924</v>
      </c>
      <c r="H34" s="21">
        <f t="shared" si="0"/>
        <v>2.6465017669073778</v>
      </c>
    </row>
    <row r="35" spans="1:8" x14ac:dyDescent="0.25">
      <c r="A35" s="12"/>
      <c r="C35" s="12"/>
      <c r="E35" s="13"/>
      <c r="F35" s="12" t="s">
        <v>36</v>
      </c>
      <c r="G35" s="21">
        <v>1.7560457746478875</v>
      </c>
      <c r="H35" s="21">
        <f t="shared" si="0"/>
        <v>2.4202102595259434</v>
      </c>
    </row>
    <row r="36" spans="1:8" x14ac:dyDescent="0.25">
      <c r="A36" s="12"/>
      <c r="B36" s="8" t="s">
        <v>21</v>
      </c>
      <c r="C36" s="12" t="s">
        <v>25</v>
      </c>
      <c r="D36" s="8" t="s">
        <v>23</v>
      </c>
      <c r="E36" s="13" t="s">
        <v>23</v>
      </c>
      <c r="F36" s="12" t="s">
        <v>34</v>
      </c>
      <c r="G36" s="21">
        <v>3.6467374887791754E-2</v>
      </c>
      <c r="H36" s="21">
        <f t="shared" si="0"/>
        <v>116.54252638356976</v>
      </c>
    </row>
    <row r="37" spans="1:8" x14ac:dyDescent="0.25">
      <c r="A37" s="12"/>
      <c r="C37" s="12"/>
      <c r="E37" s="13"/>
      <c r="F37" s="12" t="s">
        <v>35</v>
      </c>
      <c r="G37" s="21">
        <v>3.4125236993715086E-2</v>
      </c>
      <c r="H37" s="21">
        <f t="shared" si="0"/>
        <v>124.54125961917073</v>
      </c>
    </row>
    <row r="38" spans="1:8" x14ac:dyDescent="0.25">
      <c r="A38" s="12"/>
      <c r="C38" s="12"/>
      <c r="E38" s="13"/>
      <c r="F38" s="12" t="s">
        <v>36</v>
      </c>
      <c r="G38" s="21">
        <v>3.731597271126761E-2</v>
      </c>
      <c r="H38" s="21">
        <f t="shared" si="0"/>
        <v>113.89224750710321</v>
      </c>
    </row>
    <row r="39" spans="1:8" x14ac:dyDescent="0.25">
      <c r="A39" s="12"/>
      <c r="B39" s="8" t="s">
        <v>24</v>
      </c>
      <c r="C39" s="12" t="s">
        <v>25</v>
      </c>
      <c r="D39" s="8" t="s">
        <v>23</v>
      </c>
      <c r="E39" s="13" t="s">
        <v>25</v>
      </c>
      <c r="F39" s="12" t="s">
        <v>34</v>
      </c>
      <c r="G39" s="21">
        <v>3.6467374887791754E-2</v>
      </c>
      <c r="H39" s="21">
        <f t="shared" si="0"/>
        <v>116.54252638356976</v>
      </c>
    </row>
    <row r="40" spans="1:8" x14ac:dyDescent="0.25">
      <c r="A40" s="12"/>
      <c r="C40" s="12"/>
      <c r="E40" s="13"/>
      <c r="F40" s="12" t="s">
        <v>35</v>
      </c>
      <c r="G40" s="21">
        <v>3.4125236993715086E-2</v>
      </c>
      <c r="H40" s="21">
        <f t="shared" si="0"/>
        <v>124.54125961917073</v>
      </c>
    </row>
    <row r="41" spans="1:8" x14ac:dyDescent="0.25">
      <c r="A41" s="12"/>
      <c r="C41" s="12"/>
      <c r="E41" s="13"/>
      <c r="F41" s="12" t="s">
        <v>36</v>
      </c>
      <c r="G41" s="21">
        <v>3.731597271126761E-2</v>
      </c>
      <c r="H41" s="21">
        <f t="shared" si="0"/>
        <v>113.89224750710321</v>
      </c>
    </row>
    <row r="42" spans="1:8" x14ac:dyDescent="0.25">
      <c r="A42" s="12"/>
      <c r="B42" s="8" t="s">
        <v>26</v>
      </c>
      <c r="C42" s="12" t="s">
        <v>25</v>
      </c>
      <c r="D42" s="8" t="s">
        <v>23</v>
      </c>
      <c r="E42" s="13" t="s">
        <v>22</v>
      </c>
      <c r="F42" s="12" t="s">
        <v>34</v>
      </c>
      <c r="G42" s="21">
        <v>3.6467374887791754E-2</v>
      </c>
      <c r="H42" s="21">
        <f t="shared" si="0"/>
        <v>116.54252638356976</v>
      </c>
    </row>
    <row r="43" spans="1:8" x14ac:dyDescent="0.25">
      <c r="A43" s="12"/>
      <c r="C43" s="12"/>
      <c r="E43" s="13"/>
      <c r="F43" s="12" t="s">
        <v>35</v>
      </c>
      <c r="G43" s="21">
        <v>3.4125236993715086E-2</v>
      </c>
      <c r="H43" s="21">
        <f t="shared" si="0"/>
        <v>124.54125961917073</v>
      </c>
    </row>
    <row r="44" spans="1:8" x14ac:dyDescent="0.25">
      <c r="A44" s="12"/>
      <c r="C44" s="12"/>
      <c r="E44" s="13"/>
      <c r="F44" s="12" t="s">
        <v>36</v>
      </c>
      <c r="G44" s="21">
        <v>3.731597271126761E-2</v>
      </c>
      <c r="H44" s="21">
        <f t="shared" si="0"/>
        <v>113.89224750710321</v>
      </c>
    </row>
    <row r="45" spans="1:8" x14ac:dyDescent="0.25">
      <c r="A45" s="12"/>
      <c r="B45" s="8" t="s">
        <v>27</v>
      </c>
      <c r="C45" s="12" t="s">
        <v>25</v>
      </c>
      <c r="D45" s="8" t="s">
        <v>25</v>
      </c>
      <c r="E45" s="13" t="s">
        <v>23</v>
      </c>
      <c r="F45" s="12" t="s">
        <v>34</v>
      </c>
      <c r="G45" s="21">
        <v>0.10818654550044887</v>
      </c>
      <c r="H45" s="21">
        <f t="shared" si="0"/>
        <v>39.283997657383068</v>
      </c>
    </row>
    <row r="46" spans="1:8" x14ac:dyDescent="0.25">
      <c r="A46" s="12"/>
      <c r="C46" s="12"/>
      <c r="E46" s="13"/>
      <c r="F46" s="12" t="s">
        <v>35</v>
      </c>
      <c r="G46" s="21">
        <v>0.10123820308135477</v>
      </c>
      <c r="H46" s="21">
        <f t="shared" si="0"/>
        <v>41.980199871630582</v>
      </c>
    </row>
    <row r="47" spans="1:8" x14ac:dyDescent="0.25">
      <c r="A47" s="12"/>
      <c r="C47" s="12"/>
      <c r="E47" s="13"/>
      <c r="F47" s="12" t="s">
        <v>36</v>
      </c>
      <c r="G47" s="21">
        <v>0.11070405237676058</v>
      </c>
      <c r="H47" s="21">
        <f t="shared" si="0"/>
        <v>38.390645227113446</v>
      </c>
    </row>
    <row r="48" spans="1:8" x14ac:dyDescent="0.25">
      <c r="A48" s="12"/>
      <c r="B48" s="8" t="s">
        <v>28</v>
      </c>
      <c r="C48" s="12" t="s">
        <v>25</v>
      </c>
      <c r="D48" s="8" t="s">
        <v>25</v>
      </c>
      <c r="E48" s="13" t="s">
        <v>25</v>
      </c>
      <c r="F48" s="12" t="s">
        <v>34</v>
      </c>
      <c r="G48" s="21">
        <v>0.10818654550044887</v>
      </c>
      <c r="H48" s="21">
        <f t="shared" si="0"/>
        <v>39.283997657383068</v>
      </c>
    </row>
    <row r="49" spans="1:8" x14ac:dyDescent="0.25">
      <c r="A49" s="12"/>
      <c r="C49" s="12"/>
      <c r="E49" s="13"/>
      <c r="F49" s="12" t="s">
        <v>35</v>
      </c>
      <c r="G49" s="21">
        <v>0.10123820308135477</v>
      </c>
      <c r="H49" s="21">
        <f t="shared" si="0"/>
        <v>41.980199871630582</v>
      </c>
    </row>
    <row r="50" spans="1:8" x14ac:dyDescent="0.25">
      <c r="A50" s="12"/>
      <c r="C50" s="12"/>
      <c r="E50" s="13"/>
      <c r="F50" s="12" t="s">
        <v>36</v>
      </c>
      <c r="G50" s="21">
        <v>0.11070405237676058</v>
      </c>
      <c r="H50" s="21">
        <f t="shared" si="0"/>
        <v>38.390645227113446</v>
      </c>
    </row>
    <row r="51" spans="1:8" x14ac:dyDescent="0.25">
      <c r="A51" s="12"/>
      <c r="B51" s="8" t="s">
        <v>29</v>
      </c>
      <c r="C51" s="12" t="s">
        <v>25</v>
      </c>
      <c r="D51" s="8" t="s">
        <v>25</v>
      </c>
      <c r="E51" s="13" t="s">
        <v>22</v>
      </c>
      <c r="F51" s="12" t="s">
        <v>34</v>
      </c>
      <c r="G51" s="21">
        <v>0.10818654550044887</v>
      </c>
      <c r="H51" s="21">
        <f t="shared" si="0"/>
        <v>39.283997657383068</v>
      </c>
    </row>
    <row r="52" spans="1:8" x14ac:dyDescent="0.25">
      <c r="A52" s="12"/>
      <c r="C52" s="12"/>
      <c r="E52" s="13"/>
      <c r="F52" s="12" t="s">
        <v>35</v>
      </c>
      <c r="G52" s="21">
        <v>0.10123820308135477</v>
      </c>
      <c r="H52" s="21">
        <f t="shared" si="0"/>
        <v>41.980199871630582</v>
      </c>
    </row>
    <row r="53" spans="1:8" x14ac:dyDescent="0.25">
      <c r="A53" s="12"/>
      <c r="C53" s="12"/>
      <c r="E53" s="13"/>
      <c r="F53" s="12" t="s">
        <v>36</v>
      </c>
      <c r="G53" s="21">
        <v>0.11070405237676058</v>
      </c>
      <c r="H53" s="21">
        <f t="shared" si="0"/>
        <v>38.390645227113446</v>
      </c>
    </row>
    <row r="54" spans="1:8" x14ac:dyDescent="0.25">
      <c r="A54" s="12"/>
      <c r="B54" s="8" t="s">
        <v>30</v>
      </c>
      <c r="C54" s="12" t="s">
        <v>25</v>
      </c>
      <c r="D54" s="8" t="s">
        <v>22</v>
      </c>
      <c r="E54" s="13" t="s">
        <v>23</v>
      </c>
      <c r="F54" s="12" t="s">
        <v>34</v>
      </c>
      <c r="G54" s="21">
        <v>0.12155791629263918</v>
      </c>
      <c r="H54" s="21">
        <f t="shared" si="0"/>
        <v>34.962757915070931</v>
      </c>
    </row>
    <row r="55" spans="1:8" x14ac:dyDescent="0.25">
      <c r="A55" s="12"/>
      <c r="C55" s="12"/>
      <c r="E55" s="13"/>
      <c r="F55" s="12" t="s">
        <v>35</v>
      </c>
      <c r="G55" s="21">
        <v>0.11375078997905029</v>
      </c>
      <c r="H55" s="21">
        <f t="shared" si="0"/>
        <v>37.362377885751222</v>
      </c>
    </row>
    <row r="56" spans="1:8" x14ac:dyDescent="0.25">
      <c r="A56" s="12"/>
      <c r="C56" s="12"/>
      <c r="E56" s="13"/>
      <c r="F56" s="12" t="s">
        <v>36</v>
      </c>
      <c r="G56" s="21">
        <v>0.12438657570422536</v>
      </c>
      <c r="H56" s="21">
        <f t="shared" si="0"/>
        <v>34.167674252130965</v>
      </c>
    </row>
    <row r="57" spans="1:8" x14ac:dyDescent="0.25">
      <c r="A57" s="12"/>
      <c r="B57" s="8" t="s">
        <v>31</v>
      </c>
      <c r="C57" s="12" t="s">
        <v>25</v>
      </c>
      <c r="D57" s="8" t="s">
        <v>22</v>
      </c>
      <c r="E57" s="13" t="s">
        <v>25</v>
      </c>
      <c r="F57" s="12" t="s">
        <v>34</v>
      </c>
      <c r="G57" s="21">
        <v>0.12155791629263918</v>
      </c>
      <c r="H57" s="21">
        <f t="shared" si="0"/>
        <v>34.962757915070931</v>
      </c>
    </row>
    <row r="58" spans="1:8" x14ac:dyDescent="0.25">
      <c r="A58" s="12"/>
      <c r="C58" s="12"/>
      <c r="E58" s="13"/>
      <c r="F58" s="12" t="s">
        <v>35</v>
      </c>
      <c r="G58" s="21">
        <v>0.11375078997905029</v>
      </c>
      <c r="H58" s="21">
        <f t="shared" si="0"/>
        <v>37.362377885751222</v>
      </c>
    </row>
    <row r="59" spans="1:8" x14ac:dyDescent="0.25">
      <c r="A59" s="12"/>
      <c r="C59" s="12"/>
      <c r="E59" s="13"/>
      <c r="F59" s="12" t="s">
        <v>36</v>
      </c>
      <c r="G59" s="21">
        <v>0.12438657570422536</v>
      </c>
      <c r="H59" s="21">
        <f t="shared" si="0"/>
        <v>34.167674252130965</v>
      </c>
    </row>
    <row r="60" spans="1:8" x14ac:dyDescent="0.25">
      <c r="A60" s="12"/>
      <c r="B60" s="8" t="s">
        <v>32</v>
      </c>
      <c r="C60" s="12" t="s">
        <v>25</v>
      </c>
      <c r="D60" s="8" t="s">
        <v>22</v>
      </c>
      <c r="E60" s="13" t="s">
        <v>22</v>
      </c>
      <c r="F60" s="12" t="s">
        <v>34</v>
      </c>
      <c r="G60" s="21">
        <v>0.12155791629263918</v>
      </c>
      <c r="H60" s="21">
        <f t="shared" si="0"/>
        <v>34.962757915070931</v>
      </c>
    </row>
    <row r="61" spans="1:8" x14ac:dyDescent="0.25">
      <c r="A61" s="12"/>
      <c r="C61" s="12"/>
      <c r="E61" s="13"/>
      <c r="F61" s="12" t="s">
        <v>35</v>
      </c>
      <c r="G61" s="21">
        <v>0.11375078997905029</v>
      </c>
      <c r="H61" s="21">
        <f t="shared" si="0"/>
        <v>37.362377885751222</v>
      </c>
    </row>
    <row r="62" spans="1:8" x14ac:dyDescent="0.25">
      <c r="A62" s="12"/>
      <c r="C62" s="12"/>
      <c r="E62" s="13"/>
      <c r="F62" s="12" t="s">
        <v>36</v>
      </c>
      <c r="G62" s="21">
        <v>0.12438657570422536</v>
      </c>
      <c r="H62" s="21">
        <f t="shared" si="0"/>
        <v>34.167674252130965</v>
      </c>
    </row>
    <row r="63" spans="1:8" x14ac:dyDescent="0.25">
      <c r="A63" s="12"/>
      <c r="B63" s="8" t="s">
        <v>21</v>
      </c>
      <c r="C63" s="12" t="s">
        <v>23</v>
      </c>
      <c r="D63" s="8" t="s">
        <v>23</v>
      </c>
      <c r="E63" s="13" t="s">
        <v>23</v>
      </c>
      <c r="F63" s="12" t="s">
        <v>34</v>
      </c>
      <c r="G63" s="21">
        <v>4.2902793985637351E-3</v>
      </c>
      <c r="H63" s="21">
        <f t="shared" si="0"/>
        <v>990.61147426034313</v>
      </c>
    </row>
    <row r="64" spans="1:8" x14ac:dyDescent="0.25">
      <c r="A64" s="12"/>
      <c r="C64" s="12"/>
      <c r="E64" s="13"/>
      <c r="F64" s="12" t="s">
        <v>35</v>
      </c>
      <c r="G64" s="21">
        <v>4.0147337639664807E-3</v>
      </c>
      <c r="H64" s="21">
        <f t="shared" si="0"/>
        <v>1058.6007067629512</v>
      </c>
    </row>
    <row r="65" spans="1:8" x14ac:dyDescent="0.25">
      <c r="A65" s="12"/>
      <c r="C65" s="12"/>
      <c r="E65" s="13"/>
      <c r="F65" s="12" t="s">
        <v>36</v>
      </c>
      <c r="G65" s="21">
        <v>4.3901144366197175E-3</v>
      </c>
      <c r="H65" s="21">
        <f t="shared" si="0"/>
        <v>968.08410381037766</v>
      </c>
    </row>
    <row r="66" spans="1:8" x14ac:dyDescent="0.25">
      <c r="A66" s="12"/>
      <c r="B66" s="8" t="s">
        <v>24</v>
      </c>
      <c r="C66" s="12" t="s">
        <v>23</v>
      </c>
      <c r="D66" s="8" t="s">
        <v>23</v>
      </c>
      <c r="E66" s="13" t="s">
        <v>25</v>
      </c>
      <c r="F66" s="12" t="s">
        <v>34</v>
      </c>
      <c r="G66" s="21">
        <v>4.2902793985637351E-3</v>
      </c>
      <c r="H66" s="21">
        <f t="shared" si="0"/>
        <v>990.61147426034313</v>
      </c>
    </row>
    <row r="67" spans="1:8" x14ac:dyDescent="0.25">
      <c r="A67" s="12"/>
      <c r="C67" s="12"/>
      <c r="E67" s="13"/>
      <c r="F67" s="12" t="s">
        <v>35</v>
      </c>
      <c r="G67" s="21">
        <v>4.0147337639664807E-3</v>
      </c>
      <c r="H67" s="21">
        <f t="shared" si="0"/>
        <v>1058.6007067629512</v>
      </c>
    </row>
    <row r="68" spans="1:8" x14ac:dyDescent="0.25">
      <c r="A68" s="12"/>
      <c r="C68" s="12"/>
      <c r="E68" s="13"/>
      <c r="F68" s="12" t="s">
        <v>36</v>
      </c>
      <c r="G68" s="21">
        <v>4.3901144366197175E-3</v>
      </c>
      <c r="H68" s="21">
        <f t="shared" si="0"/>
        <v>968.08410381037766</v>
      </c>
    </row>
    <row r="69" spans="1:8" x14ac:dyDescent="0.25">
      <c r="A69" s="12"/>
      <c r="B69" s="8" t="s">
        <v>26</v>
      </c>
      <c r="C69" s="12" t="s">
        <v>23</v>
      </c>
      <c r="D69" s="8" t="s">
        <v>23</v>
      </c>
      <c r="E69" s="13" t="s">
        <v>22</v>
      </c>
      <c r="F69" s="12" t="s">
        <v>34</v>
      </c>
      <c r="G69" s="21">
        <v>4.2902793985637351E-3</v>
      </c>
      <c r="H69" s="21">
        <f t="shared" si="0"/>
        <v>990.61147426034313</v>
      </c>
    </row>
    <row r="70" spans="1:8" x14ac:dyDescent="0.25">
      <c r="A70" s="12"/>
      <c r="C70" s="12"/>
      <c r="E70" s="13"/>
      <c r="F70" s="12" t="s">
        <v>35</v>
      </c>
      <c r="G70" s="21">
        <v>4.0147337639664807E-3</v>
      </c>
      <c r="H70" s="21">
        <f t="shared" si="0"/>
        <v>1058.6007067629512</v>
      </c>
    </row>
    <row r="71" spans="1:8" x14ac:dyDescent="0.25">
      <c r="A71" s="12"/>
      <c r="C71" s="12"/>
      <c r="E71" s="13"/>
      <c r="F71" s="12" t="s">
        <v>36</v>
      </c>
      <c r="G71" s="21">
        <v>4.3901144366197175E-3</v>
      </c>
      <c r="H71" s="21">
        <f t="shared" si="0"/>
        <v>968.08410381037766</v>
      </c>
    </row>
    <row r="72" spans="1:8" x14ac:dyDescent="0.25">
      <c r="A72" s="12"/>
      <c r="B72" s="8" t="s">
        <v>27</v>
      </c>
      <c r="C72" s="12" t="s">
        <v>23</v>
      </c>
      <c r="D72" s="8" t="s">
        <v>25</v>
      </c>
      <c r="E72" s="13" t="s">
        <v>23</v>
      </c>
      <c r="F72" s="12" t="s">
        <v>34</v>
      </c>
      <c r="G72" s="21">
        <v>1.2727828882405751E-2</v>
      </c>
      <c r="H72" s="21">
        <f t="shared" si="0"/>
        <v>333.91398008775604</v>
      </c>
    </row>
    <row r="73" spans="1:8" x14ac:dyDescent="0.25">
      <c r="A73" s="12"/>
      <c r="C73" s="12"/>
      <c r="E73" s="13"/>
      <c r="F73" s="12" t="s">
        <v>35</v>
      </c>
      <c r="G73" s="21">
        <v>1.1910376833100561E-2</v>
      </c>
      <c r="H73" s="21">
        <f t="shared" si="0"/>
        <v>356.83169890885995</v>
      </c>
    </row>
    <row r="74" spans="1:8" x14ac:dyDescent="0.25">
      <c r="A74" s="12"/>
      <c r="C74" s="12"/>
      <c r="E74" s="13"/>
      <c r="F74" s="12" t="s">
        <v>36</v>
      </c>
      <c r="G74" s="21">
        <v>1.3024006161971831E-2</v>
      </c>
      <c r="H74" s="21">
        <f t="shared" ref="H74:H89" si="1">$B$5/G74</f>
        <v>326.32048443046432</v>
      </c>
    </row>
    <row r="75" spans="1:8" x14ac:dyDescent="0.25">
      <c r="A75" s="12"/>
      <c r="B75" s="8" t="s">
        <v>28</v>
      </c>
      <c r="C75" s="12" t="s">
        <v>23</v>
      </c>
      <c r="D75" s="8" t="s">
        <v>25</v>
      </c>
      <c r="E75" s="13" t="s">
        <v>25</v>
      </c>
      <c r="F75" s="12" t="s">
        <v>34</v>
      </c>
      <c r="G75" s="21">
        <v>1.2727828882405751E-2</v>
      </c>
      <c r="H75" s="21">
        <f t="shared" si="1"/>
        <v>333.91398008775604</v>
      </c>
    </row>
    <row r="76" spans="1:8" x14ac:dyDescent="0.25">
      <c r="A76" s="12"/>
      <c r="C76" s="12"/>
      <c r="E76" s="13"/>
      <c r="F76" s="12" t="s">
        <v>35</v>
      </c>
      <c r="G76" s="21">
        <v>1.1910376833100561E-2</v>
      </c>
      <c r="H76" s="21">
        <f t="shared" si="1"/>
        <v>356.83169890885995</v>
      </c>
    </row>
    <row r="77" spans="1:8" x14ac:dyDescent="0.25">
      <c r="A77" s="12"/>
      <c r="C77" s="12"/>
      <c r="E77" s="13"/>
      <c r="F77" s="12" t="s">
        <v>36</v>
      </c>
      <c r="G77" s="21">
        <v>1.3024006161971831E-2</v>
      </c>
      <c r="H77" s="21">
        <f t="shared" si="1"/>
        <v>326.32048443046432</v>
      </c>
    </row>
    <row r="78" spans="1:8" x14ac:dyDescent="0.25">
      <c r="A78" s="12"/>
      <c r="B78" s="8" t="s">
        <v>29</v>
      </c>
      <c r="C78" s="12" t="s">
        <v>23</v>
      </c>
      <c r="D78" s="8" t="s">
        <v>25</v>
      </c>
      <c r="E78" s="13" t="s">
        <v>22</v>
      </c>
      <c r="F78" s="12" t="s">
        <v>34</v>
      </c>
      <c r="G78" s="21">
        <v>1.2727828882405751E-2</v>
      </c>
      <c r="H78" s="21">
        <f t="shared" si="1"/>
        <v>333.91398008775604</v>
      </c>
    </row>
    <row r="79" spans="1:8" x14ac:dyDescent="0.25">
      <c r="A79" s="12"/>
      <c r="C79" s="12"/>
      <c r="E79" s="13"/>
      <c r="F79" s="12" t="s">
        <v>35</v>
      </c>
      <c r="G79" s="21">
        <v>1.1910376833100561E-2</v>
      </c>
      <c r="H79" s="21">
        <f t="shared" si="1"/>
        <v>356.83169890885995</v>
      </c>
    </row>
    <row r="80" spans="1:8" x14ac:dyDescent="0.25">
      <c r="A80" s="12"/>
      <c r="C80" s="12"/>
      <c r="E80" s="13"/>
      <c r="F80" s="12" t="s">
        <v>36</v>
      </c>
      <c r="G80" s="21">
        <v>1.3024006161971831E-2</v>
      </c>
      <c r="H80" s="21">
        <f t="shared" si="1"/>
        <v>326.32048443046432</v>
      </c>
    </row>
    <row r="81" spans="1:8" x14ac:dyDescent="0.25">
      <c r="A81" s="12"/>
      <c r="B81" s="8" t="s">
        <v>30</v>
      </c>
      <c r="C81" s="12" t="s">
        <v>23</v>
      </c>
      <c r="D81" s="8" t="s">
        <v>22</v>
      </c>
      <c r="E81" s="13" t="s">
        <v>23</v>
      </c>
      <c r="F81" s="12" t="s">
        <v>34</v>
      </c>
      <c r="G81" s="21">
        <v>1.4300931328545785E-2</v>
      </c>
      <c r="H81" s="21">
        <f t="shared" si="1"/>
        <v>297.18344227810292</v>
      </c>
    </row>
    <row r="82" spans="1:8" x14ac:dyDescent="0.25">
      <c r="A82" s="12"/>
      <c r="C82" s="12"/>
      <c r="E82" s="13"/>
      <c r="F82" s="12" t="s">
        <v>35</v>
      </c>
      <c r="G82" s="21">
        <v>1.3382445879888271E-2</v>
      </c>
      <c r="H82" s="21">
        <f t="shared" si="1"/>
        <v>317.58021202888534</v>
      </c>
    </row>
    <row r="83" spans="1:8" x14ac:dyDescent="0.25">
      <c r="A83" s="12"/>
      <c r="C83" s="12"/>
      <c r="E83" s="13"/>
      <c r="F83" s="12" t="s">
        <v>36</v>
      </c>
      <c r="G83" s="21">
        <v>1.4633714788732396E-2</v>
      </c>
      <c r="H83" s="21">
        <f t="shared" si="1"/>
        <v>290.42523114311319</v>
      </c>
    </row>
    <row r="84" spans="1:8" x14ac:dyDescent="0.25">
      <c r="A84" s="12"/>
      <c r="B84" s="8" t="s">
        <v>31</v>
      </c>
      <c r="C84" s="12" t="s">
        <v>23</v>
      </c>
      <c r="D84" s="8" t="s">
        <v>22</v>
      </c>
      <c r="E84" s="13" t="s">
        <v>25</v>
      </c>
      <c r="F84" s="12" t="s">
        <v>34</v>
      </c>
      <c r="G84" s="21">
        <v>1.4300931328545785E-2</v>
      </c>
      <c r="H84" s="21">
        <f t="shared" si="1"/>
        <v>297.18344227810292</v>
      </c>
    </row>
    <row r="85" spans="1:8" x14ac:dyDescent="0.25">
      <c r="A85" s="12"/>
      <c r="C85" s="12"/>
      <c r="E85" s="13"/>
      <c r="F85" s="12" t="s">
        <v>35</v>
      </c>
      <c r="G85" s="21">
        <v>1.3382445879888271E-2</v>
      </c>
      <c r="H85" s="21">
        <f t="shared" si="1"/>
        <v>317.58021202888534</v>
      </c>
    </row>
    <row r="86" spans="1:8" x14ac:dyDescent="0.25">
      <c r="A86" s="12"/>
      <c r="C86" s="12"/>
      <c r="E86" s="13"/>
      <c r="F86" s="12" t="s">
        <v>36</v>
      </c>
      <c r="G86" s="21">
        <v>1.4633714788732396E-2</v>
      </c>
      <c r="H86" s="21">
        <f t="shared" si="1"/>
        <v>290.42523114311319</v>
      </c>
    </row>
    <row r="87" spans="1:8" x14ac:dyDescent="0.25">
      <c r="A87" s="12"/>
      <c r="B87" s="8" t="s">
        <v>32</v>
      </c>
      <c r="C87" s="12" t="s">
        <v>23</v>
      </c>
      <c r="D87" s="8" t="s">
        <v>22</v>
      </c>
      <c r="E87" s="13" t="s">
        <v>22</v>
      </c>
      <c r="F87" s="12" t="s">
        <v>34</v>
      </c>
      <c r="G87" s="21">
        <v>1.4300931328545785E-2</v>
      </c>
      <c r="H87" s="21">
        <f t="shared" si="1"/>
        <v>297.18344227810292</v>
      </c>
    </row>
    <row r="88" spans="1:8" x14ac:dyDescent="0.25">
      <c r="A88" s="12"/>
      <c r="C88" s="12"/>
      <c r="E88" s="13"/>
      <c r="F88" s="12" t="s">
        <v>35</v>
      </c>
      <c r="G88" s="21">
        <v>1.3382445879888271E-2</v>
      </c>
      <c r="H88" s="21">
        <f t="shared" si="1"/>
        <v>317.58021202888534</v>
      </c>
    </row>
    <row r="89" spans="1:8" ht="15.75" thickBot="1" x14ac:dyDescent="0.3">
      <c r="A89" s="14"/>
      <c r="B89" s="15"/>
      <c r="C89" s="14"/>
      <c r="D89" s="15"/>
      <c r="E89" s="16"/>
      <c r="F89" s="17" t="s">
        <v>36</v>
      </c>
      <c r="G89" s="22">
        <v>1.4633714788732396E-2</v>
      </c>
      <c r="H89" s="22">
        <f t="shared" si="1"/>
        <v>290.42523114311319</v>
      </c>
    </row>
  </sheetData>
  <sheetProtection algorithmName="SHA-512" hashValue="p/9YFgnewl3K5HXbqGsojYDK27/qnWsYiulCINNyJQdmBo5xql2Jrm2sdB5LAd9ftcZaua83xxjFU0+ILksjuw==" saltValue="gcuNiGZ7FDfbcnUno33CaQ==" spinCount="100000" sheet="1" objects="1" scenarios="1"/>
  <mergeCells count="6">
    <mergeCell ref="I4:J4"/>
    <mergeCell ref="A7:A8"/>
    <mergeCell ref="B7:B8"/>
    <mergeCell ref="C7:E7"/>
    <mergeCell ref="F7:F8"/>
    <mergeCell ref="G7:G8"/>
  </mergeCells>
  <conditionalFormatting sqref="H9:H89">
    <cfRule type="cellIs" dxfId="16" priority="1" operator="lessThan">
      <formula>$J$5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43"/>
  <dimension ref="A1:N35"/>
  <sheetViews>
    <sheetView zoomScale="110" zoomScaleNormal="110" workbookViewId="0">
      <selection activeCell="H2" sqref="H2"/>
    </sheetView>
  </sheetViews>
  <sheetFormatPr defaultColWidth="8.85546875" defaultRowHeight="15" x14ac:dyDescent="0.25"/>
  <cols>
    <col min="1" max="1" width="24.140625" style="8" customWidth="1"/>
    <col min="2" max="5" width="8.85546875" style="8"/>
    <col min="6" max="6" width="19.28515625" style="8" customWidth="1"/>
    <col min="7" max="8" width="15.28515625" style="20" customWidth="1"/>
    <col min="9" max="9" width="28" style="20" customWidth="1"/>
    <col min="10" max="14" width="15.28515625" style="20" customWidth="1"/>
    <col min="15" max="16384" width="8.85546875" style="8"/>
  </cols>
  <sheetData>
    <row r="1" spans="1:10" x14ac:dyDescent="0.25">
      <c r="A1" s="7" t="s">
        <v>0</v>
      </c>
    </row>
    <row r="2" spans="1:10" x14ac:dyDescent="0.25">
      <c r="A2" s="8" t="s">
        <v>10</v>
      </c>
    </row>
    <row r="3" spans="1:10" ht="15.75" thickBot="1" x14ac:dyDescent="0.3">
      <c r="A3" s="7" t="s">
        <v>1</v>
      </c>
    </row>
    <row r="4" spans="1:10" ht="15.75" thickBot="1" x14ac:dyDescent="0.3">
      <c r="A4" s="8" t="s">
        <v>37</v>
      </c>
      <c r="I4" s="60" t="s">
        <v>141</v>
      </c>
      <c r="J4" s="61"/>
    </row>
    <row r="5" spans="1:10" ht="30.75" thickBot="1" x14ac:dyDescent="0.3">
      <c r="A5" s="62" t="s">
        <v>135</v>
      </c>
      <c r="B5" s="63">
        <v>4.25</v>
      </c>
      <c r="I5" s="64" t="s">
        <v>142</v>
      </c>
      <c r="J5" s="65">
        <v>10</v>
      </c>
    </row>
    <row r="6" spans="1:10" ht="15.75" thickBot="1" x14ac:dyDescent="0.3"/>
    <row r="7" spans="1:10" ht="15.75" thickBot="1" x14ac:dyDescent="0.3">
      <c r="A7" s="46" t="s">
        <v>14</v>
      </c>
      <c r="B7" s="48" t="s">
        <v>15</v>
      </c>
      <c r="C7" s="50" t="s">
        <v>16</v>
      </c>
      <c r="D7" s="51"/>
      <c r="E7" s="52"/>
      <c r="F7" s="53" t="s">
        <v>17</v>
      </c>
      <c r="G7" s="55" t="s">
        <v>55</v>
      </c>
      <c r="H7" s="27" t="s">
        <v>136</v>
      </c>
    </row>
    <row r="8" spans="1:10" ht="45.75" thickBot="1" x14ac:dyDescent="0.3">
      <c r="A8" s="47"/>
      <c r="B8" s="49"/>
      <c r="C8" s="38" t="s">
        <v>18</v>
      </c>
      <c r="D8" s="10" t="s">
        <v>19</v>
      </c>
      <c r="E8" s="11" t="s">
        <v>20</v>
      </c>
      <c r="F8" s="54"/>
      <c r="G8" s="57"/>
      <c r="H8" s="28" t="s">
        <v>137</v>
      </c>
    </row>
    <row r="9" spans="1:10" ht="15.75" thickTop="1" x14ac:dyDescent="0.25">
      <c r="A9" s="8" t="s">
        <v>10</v>
      </c>
      <c r="B9" s="18" t="s">
        <v>21</v>
      </c>
      <c r="C9" s="12" t="s">
        <v>22</v>
      </c>
      <c r="D9" s="18" t="s">
        <v>23</v>
      </c>
      <c r="E9" s="13" t="s">
        <v>23</v>
      </c>
      <c r="F9" s="12" t="s">
        <v>34</v>
      </c>
      <c r="G9" s="21">
        <v>0.79569278591770143</v>
      </c>
      <c r="H9" s="21">
        <f>$B$5/G9</f>
        <v>5.3412574239922517</v>
      </c>
    </row>
    <row r="10" spans="1:10" x14ac:dyDescent="0.25">
      <c r="A10" s="12"/>
      <c r="B10" s="18"/>
      <c r="C10" s="12"/>
      <c r="D10" s="18"/>
      <c r="E10" s="13"/>
      <c r="F10" s="12" t="s">
        <v>35</v>
      </c>
      <c r="G10" s="21">
        <v>0.74458896416810738</v>
      </c>
      <c r="H10" s="21">
        <f t="shared" ref="H10:H35" si="0">$B$5/G10</f>
        <v>5.7078471539640878</v>
      </c>
    </row>
    <row r="11" spans="1:10" x14ac:dyDescent="0.25">
      <c r="A11" s="12"/>
      <c r="B11" s="18"/>
      <c r="C11" s="12"/>
      <c r="D11" s="18"/>
      <c r="E11" s="13"/>
      <c r="F11" s="12" t="s">
        <v>36</v>
      </c>
      <c r="G11" s="21">
        <v>0.81420860089925051</v>
      </c>
      <c r="H11" s="21">
        <f t="shared" si="0"/>
        <v>5.2197925633628763</v>
      </c>
    </row>
    <row r="12" spans="1:10" x14ac:dyDescent="0.25">
      <c r="A12" s="12"/>
      <c r="B12" s="18" t="s">
        <v>24</v>
      </c>
      <c r="C12" s="12" t="s">
        <v>22</v>
      </c>
      <c r="D12" s="18" t="s">
        <v>23</v>
      </c>
      <c r="E12" s="13" t="s">
        <v>25</v>
      </c>
      <c r="F12" s="12" t="s">
        <v>34</v>
      </c>
      <c r="G12" s="21">
        <v>0.79569278591770143</v>
      </c>
      <c r="H12" s="21">
        <f t="shared" si="0"/>
        <v>5.3412574239922517</v>
      </c>
    </row>
    <row r="13" spans="1:10" x14ac:dyDescent="0.25">
      <c r="A13" s="12"/>
      <c r="B13" s="18"/>
      <c r="C13" s="12"/>
      <c r="D13" s="18"/>
      <c r="E13" s="13"/>
      <c r="F13" s="12" t="s">
        <v>35</v>
      </c>
      <c r="G13" s="21">
        <v>0.74458896416810738</v>
      </c>
      <c r="H13" s="21">
        <f t="shared" si="0"/>
        <v>5.7078471539640878</v>
      </c>
    </row>
    <row r="14" spans="1:10" x14ac:dyDescent="0.25">
      <c r="A14" s="12"/>
      <c r="B14" s="18"/>
      <c r="C14" s="12"/>
      <c r="D14" s="18"/>
      <c r="E14" s="13"/>
      <c r="F14" s="12" t="s">
        <v>36</v>
      </c>
      <c r="G14" s="21">
        <v>0.81420860089925051</v>
      </c>
      <c r="H14" s="21">
        <f t="shared" si="0"/>
        <v>5.2197925633628763</v>
      </c>
    </row>
    <row r="15" spans="1:10" x14ac:dyDescent="0.25">
      <c r="A15" s="12"/>
      <c r="B15" s="18" t="s">
        <v>26</v>
      </c>
      <c r="C15" s="12" t="s">
        <v>22</v>
      </c>
      <c r="D15" s="18" t="s">
        <v>23</v>
      </c>
      <c r="E15" s="13" t="s">
        <v>22</v>
      </c>
      <c r="F15" s="12" t="s">
        <v>34</v>
      </c>
      <c r="G15" s="21">
        <v>0.79569278591770143</v>
      </c>
      <c r="H15" s="21">
        <f t="shared" si="0"/>
        <v>5.3412574239922517</v>
      </c>
    </row>
    <row r="16" spans="1:10" x14ac:dyDescent="0.25">
      <c r="A16" s="12"/>
      <c r="B16" s="18"/>
      <c r="C16" s="12"/>
      <c r="D16" s="18"/>
      <c r="E16" s="13"/>
      <c r="F16" s="12" t="s">
        <v>35</v>
      </c>
      <c r="G16" s="21">
        <v>0.74458896416810738</v>
      </c>
      <c r="H16" s="21">
        <f t="shared" si="0"/>
        <v>5.7078471539640878</v>
      </c>
    </row>
    <row r="17" spans="1:8" x14ac:dyDescent="0.25">
      <c r="A17" s="12"/>
      <c r="B17" s="18"/>
      <c r="C17" s="12"/>
      <c r="D17" s="18"/>
      <c r="E17" s="13"/>
      <c r="F17" s="12" t="s">
        <v>36</v>
      </c>
      <c r="G17" s="21">
        <v>0.81420860089925051</v>
      </c>
      <c r="H17" s="21">
        <f t="shared" si="0"/>
        <v>5.2197925633628763</v>
      </c>
    </row>
    <row r="18" spans="1:8" x14ac:dyDescent="0.25">
      <c r="A18" s="12"/>
      <c r="B18" s="18" t="s">
        <v>21</v>
      </c>
      <c r="C18" s="12" t="s">
        <v>25</v>
      </c>
      <c r="D18" s="18" t="s">
        <v>23</v>
      </c>
      <c r="E18" s="13" t="s">
        <v>23</v>
      </c>
      <c r="F18" s="12" t="s">
        <v>34</v>
      </c>
      <c r="G18" s="21">
        <v>0.12803013325736079</v>
      </c>
      <c r="H18" s="21">
        <f t="shared" si="0"/>
        <v>33.195310290405061</v>
      </c>
    </row>
    <row r="19" spans="1:8" x14ac:dyDescent="0.25">
      <c r="A19" s="12"/>
      <c r="B19" s="18"/>
      <c r="C19" s="12"/>
      <c r="D19" s="18"/>
      <c r="E19" s="13"/>
      <c r="F19" s="12" t="s">
        <v>35</v>
      </c>
      <c r="G19" s="21">
        <v>0.11980732512794581</v>
      </c>
      <c r="H19" s="21">
        <f t="shared" si="0"/>
        <v>35.473623966325086</v>
      </c>
    </row>
    <row r="20" spans="1:8" x14ac:dyDescent="0.25">
      <c r="A20" s="12"/>
      <c r="B20" s="18"/>
      <c r="C20" s="12"/>
      <c r="D20" s="18"/>
      <c r="E20" s="13"/>
      <c r="F20" s="12" t="s">
        <v>36</v>
      </c>
      <c r="G20" s="21">
        <v>0.13100940151442095</v>
      </c>
      <c r="H20" s="21">
        <f t="shared" si="0"/>
        <v>32.440419930719081</v>
      </c>
    </row>
    <row r="21" spans="1:8" x14ac:dyDescent="0.25">
      <c r="A21" s="12"/>
      <c r="B21" s="18" t="s">
        <v>24</v>
      </c>
      <c r="C21" s="12" t="s">
        <v>25</v>
      </c>
      <c r="D21" s="18" t="s">
        <v>23</v>
      </c>
      <c r="E21" s="13" t="s">
        <v>25</v>
      </c>
      <c r="F21" s="12" t="s">
        <v>34</v>
      </c>
      <c r="G21" s="21">
        <v>0.12803013325736079</v>
      </c>
      <c r="H21" s="21">
        <f t="shared" si="0"/>
        <v>33.195310290405061</v>
      </c>
    </row>
    <row r="22" spans="1:8" x14ac:dyDescent="0.25">
      <c r="A22" s="12"/>
      <c r="B22" s="18"/>
      <c r="C22" s="12"/>
      <c r="D22" s="18"/>
      <c r="E22" s="13"/>
      <c r="F22" s="12" t="s">
        <v>35</v>
      </c>
      <c r="G22" s="21">
        <v>0.11980732512794581</v>
      </c>
      <c r="H22" s="21">
        <f t="shared" si="0"/>
        <v>35.473623966325086</v>
      </c>
    </row>
    <row r="23" spans="1:8" x14ac:dyDescent="0.25">
      <c r="A23" s="12"/>
      <c r="B23" s="18"/>
      <c r="C23" s="12"/>
      <c r="D23" s="18"/>
      <c r="E23" s="13"/>
      <c r="F23" s="12" t="s">
        <v>36</v>
      </c>
      <c r="G23" s="21">
        <v>0.13100940151442095</v>
      </c>
      <c r="H23" s="21">
        <f t="shared" si="0"/>
        <v>32.440419930719081</v>
      </c>
    </row>
    <row r="24" spans="1:8" x14ac:dyDescent="0.25">
      <c r="A24" s="12"/>
      <c r="B24" s="18" t="s">
        <v>26</v>
      </c>
      <c r="C24" s="12" t="s">
        <v>25</v>
      </c>
      <c r="D24" s="18" t="s">
        <v>23</v>
      </c>
      <c r="E24" s="13" t="s">
        <v>22</v>
      </c>
      <c r="F24" s="12" t="s">
        <v>34</v>
      </c>
      <c r="G24" s="21">
        <v>0.12803013325736079</v>
      </c>
      <c r="H24" s="21">
        <f t="shared" si="0"/>
        <v>33.195310290405061</v>
      </c>
    </row>
    <row r="25" spans="1:8" x14ac:dyDescent="0.25">
      <c r="A25" s="12"/>
      <c r="B25" s="18"/>
      <c r="C25" s="12"/>
      <c r="D25" s="18"/>
      <c r="E25" s="13"/>
      <c r="F25" s="12" t="s">
        <v>35</v>
      </c>
      <c r="G25" s="21">
        <v>0.11980732512794581</v>
      </c>
      <c r="H25" s="21">
        <f t="shared" si="0"/>
        <v>35.473623966325086</v>
      </c>
    </row>
    <row r="26" spans="1:8" x14ac:dyDescent="0.25">
      <c r="A26" s="12"/>
      <c r="B26" s="18"/>
      <c r="C26" s="12"/>
      <c r="D26" s="18"/>
      <c r="E26" s="13"/>
      <c r="F26" s="12" t="s">
        <v>36</v>
      </c>
      <c r="G26" s="21">
        <v>0.13100940151442095</v>
      </c>
      <c r="H26" s="21">
        <f t="shared" si="0"/>
        <v>32.440419930719081</v>
      </c>
    </row>
    <row r="27" spans="1:8" x14ac:dyDescent="0.25">
      <c r="A27" s="12"/>
      <c r="B27" s="18" t="s">
        <v>21</v>
      </c>
      <c r="C27" s="12" t="s">
        <v>23</v>
      </c>
      <c r="D27" s="18" t="s">
        <v>23</v>
      </c>
      <c r="E27" s="13" t="s">
        <v>23</v>
      </c>
      <c r="F27" s="12" t="s">
        <v>34</v>
      </c>
      <c r="G27" s="21">
        <v>1.6109286044247901E-2</v>
      </c>
      <c r="H27" s="21">
        <f t="shared" si="0"/>
        <v>263.82298931972446</v>
      </c>
    </row>
    <row r="28" spans="1:8" x14ac:dyDescent="0.25">
      <c r="A28" s="12"/>
      <c r="B28" s="18"/>
      <c r="C28" s="12"/>
      <c r="D28" s="18"/>
      <c r="E28" s="13"/>
      <c r="F28" s="12" t="s">
        <v>35</v>
      </c>
      <c r="G28" s="21">
        <v>1.5074657985418622E-2</v>
      </c>
      <c r="H28" s="21">
        <f t="shared" si="0"/>
        <v>281.93011105863428</v>
      </c>
    </row>
    <row r="29" spans="1:8" x14ac:dyDescent="0.25">
      <c r="A29" s="12"/>
      <c r="B29" s="18"/>
      <c r="C29" s="12"/>
      <c r="D29" s="18"/>
      <c r="E29" s="13"/>
      <c r="F29" s="12" t="s">
        <v>36</v>
      </c>
      <c r="G29" s="21">
        <v>1.6484150018333206E-2</v>
      </c>
      <c r="H29" s="21">
        <f t="shared" si="0"/>
        <v>257.82342403298139</v>
      </c>
    </row>
    <row r="30" spans="1:8" x14ac:dyDescent="0.25">
      <c r="A30" s="12"/>
      <c r="B30" s="18" t="s">
        <v>24</v>
      </c>
      <c r="C30" s="12" t="s">
        <v>23</v>
      </c>
      <c r="D30" s="18" t="s">
        <v>23</v>
      </c>
      <c r="E30" s="13" t="s">
        <v>25</v>
      </c>
      <c r="F30" s="12" t="s">
        <v>34</v>
      </c>
      <c r="G30" s="21">
        <v>1.6109286044247866E-2</v>
      </c>
      <c r="H30" s="21">
        <f t="shared" si="0"/>
        <v>263.82298931972502</v>
      </c>
    </row>
    <row r="31" spans="1:8" x14ac:dyDescent="0.25">
      <c r="A31" s="12"/>
      <c r="B31" s="18"/>
      <c r="C31" s="12"/>
      <c r="D31" s="18"/>
      <c r="E31" s="13"/>
      <c r="F31" s="12" t="s">
        <v>35</v>
      </c>
      <c r="G31" s="21">
        <v>1.5074657985418622E-2</v>
      </c>
      <c r="H31" s="21">
        <f t="shared" si="0"/>
        <v>281.93011105863428</v>
      </c>
    </row>
    <row r="32" spans="1:8" x14ac:dyDescent="0.25">
      <c r="A32" s="12"/>
      <c r="B32" s="18"/>
      <c r="C32" s="12"/>
      <c r="D32" s="18"/>
      <c r="E32" s="13"/>
      <c r="F32" s="12" t="s">
        <v>36</v>
      </c>
      <c r="G32" s="21">
        <v>1.6484150018333206E-2</v>
      </c>
      <c r="H32" s="21">
        <f t="shared" si="0"/>
        <v>257.82342403298139</v>
      </c>
    </row>
    <row r="33" spans="1:8" x14ac:dyDescent="0.25">
      <c r="A33" s="12"/>
      <c r="B33" s="18" t="s">
        <v>26</v>
      </c>
      <c r="C33" s="12" t="s">
        <v>23</v>
      </c>
      <c r="D33" s="18" t="s">
        <v>23</v>
      </c>
      <c r="E33" s="13" t="s">
        <v>22</v>
      </c>
      <c r="F33" s="12" t="s">
        <v>34</v>
      </c>
      <c r="G33" s="21">
        <v>1.6109286044247866E-2</v>
      </c>
      <c r="H33" s="21">
        <f t="shared" si="0"/>
        <v>263.82298931972502</v>
      </c>
    </row>
    <row r="34" spans="1:8" x14ac:dyDescent="0.25">
      <c r="A34" s="12"/>
      <c r="B34" s="18"/>
      <c r="C34" s="12"/>
      <c r="D34" s="18"/>
      <c r="E34" s="13"/>
      <c r="F34" s="12" t="s">
        <v>35</v>
      </c>
      <c r="G34" s="21">
        <v>1.5074657985418622E-2</v>
      </c>
      <c r="H34" s="21">
        <f t="shared" si="0"/>
        <v>281.93011105863428</v>
      </c>
    </row>
    <row r="35" spans="1:8" ht="15.75" thickBot="1" x14ac:dyDescent="0.3">
      <c r="A35" s="14"/>
      <c r="B35" s="15"/>
      <c r="C35" s="14"/>
      <c r="D35" s="15"/>
      <c r="E35" s="16"/>
      <c r="F35" s="14" t="s">
        <v>36</v>
      </c>
      <c r="G35" s="22">
        <v>1.6484150018333206E-2</v>
      </c>
      <c r="H35" s="22">
        <f t="shared" si="0"/>
        <v>257.82342403298139</v>
      </c>
    </row>
  </sheetData>
  <sheetProtection algorithmName="SHA-512" hashValue="PqMgrJq1SYcYUiOSelOD2dzdk6mui8TKa2AgALHNthWWbAVdheYPJ09YlnLqNDJx085Dw7F1RPFgDQDwQhRBNA==" saltValue="FKDozCr/eDgoszZSmGaU4w==" spinCount="100000" sheet="1" objects="1" scenarios="1"/>
  <mergeCells count="6">
    <mergeCell ref="I4:J4"/>
    <mergeCell ref="A7:A8"/>
    <mergeCell ref="B7:B8"/>
    <mergeCell ref="C7:E7"/>
    <mergeCell ref="F7:F8"/>
    <mergeCell ref="G7:G8"/>
  </mergeCells>
  <conditionalFormatting sqref="H9:H35">
    <cfRule type="cellIs" dxfId="15" priority="1" operator="lessThan">
      <formula>$J$5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44"/>
  <dimension ref="A1:N35"/>
  <sheetViews>
    <sheetView zoomScale="90" zoomScaleNormal="90" workbookViewId="0">
      <selection activeCell="H6" sqref="H6"/>
    </sheetView>
  </sheetViews>
  <sheetFormatPr defaultColWidth="8.85546875" defaultRowHeight="15" x14ac:dyDescent="0.25"/>
  <cols>
    <col min="1" max="1" width="24.140625" style="8" customWidth="1"/>
    <col min="2" max="5" width="8.85546875" style="8"/>
    <col min="6" max="6" width="17.140625" style="8" customWidth="1"/>
    <col min="7" max="8" width="15.28515625" style="20" customWidth="1"/>
    <col min="9" max="9" width="26.28515625" style="20" customWidth="1"/>
    <col min="10" max="14" width="15.28515625" style="20" customWidth="1"/>
    <col min="15" max="16384" width="8.85546875" style="8"/>
  </cols>
  <sheetData>
    <row r="1" spans="1:10" x14ac:dyDescent="0.25">
      <c r="A1" s="7" t="s">
        <v>0</v>
      </c>
    </row>
    <row r="2" spans="1:10" x14ac:dyDescent="0.25">
      <c r="A2" s="8" t="s">
        <v>10</v>
      </c>
    </row>
    <row r="3" spans="1:10" ht="15.75" thickBot="1" x14ac:dyDescent="0.3">
      <c r="A3" s="7" t="s">
        <v>1</v>
      </c>
    </row>
    <row r="4" spans="1:10" ht="15.75" thickBot="1" x14ac:dyDescent="0.3">
      <c r="A4" s="8" t="s">
        <v>38</v>
      </c>
      <c r="I4" s="60" t="s">
        <v>141</v>
      </c>
      <c r="J4" s="61"/>
    </row>
    <row r="5" spans="1:10" ht="30.75" thickBot="1" x14ac:dyDescent="0.3">
      <c r="A5" s="62" t="s">
        <v>135</v>
      </c>
      <c r="B5" s="63">
        <v>4.25</v>
      </c>
      <c r="I5" s="64" t="s">
        <v>142</v>
      </c>
      <c r="J5" s="65">
        <v>10</v>
      </c>
    </row>
    <row r="6" spans="1:10" ht="15.75" thickBot="1" x14ac:dyDescent="0.3"/>
    <row r="7" spans="1:10" ht="15.75" thickBot="1" x14ac:dyDescent="0.3">
      <c r="A7" s="46" t="s">
        <v>14</v>
      </c>
      <c r="B7" s="48" t="s">
        <v>15</v>
      </c>
      <c r="C7" s="50" t="s">
        <v>16</v>
      </c>
      <c r="D7" s="51"/>
      <c r="E7" s="52"/>
      <c r="F7" s="53" t="s">
        <v>17</v>
      </c>
      <c r="G7" s="55" t="s">
        <v>55</v>
      </c>
      <c r="H7" s="27" t="s">
        <v>136</v>
      </c>
    </row>
    <row r="8" spans="1:10" ht="45.75" thickBot="1" x14ac:dyDescent="0.3">
      <c r="A8" s="47"/>
      <c r="B8" s="49"/>
      <c r="C8" s="38" t="s">
        <v>18</v>
      </c>
      <c r="D8" s="10" t="s">
        <v>19</v>
      </c>
      <c r="E8" s="11" t="s">
        <v>20</v>
      </c>
      <c r="F8" s="54"/>
      <c r="G8" s="57"/>
      <c r="H8" s="28" t="s">
        <v>137</v>
      </c>
    </row>
    <row r="9" spans="1:10" ht="15.75" thickTop="1" x14ac:dyDescent="0.25">
      <c r="A9" s="8" t="s">
        <v>10</v>
      </c>
      <c r="B9" s="18" t="s">
        <v>21</v>
      </c>
      <c r="C9" s="12" t="s">
        <v>22</v>
      </c>
      <c r="D9" s="18" t="s">
        <v>23</v>
      </c>
      <c r="E9" s="13" t="s">
        <v>23</v>
      </c>
      <c r="F9" s="12" t="s">
        <v>34</v>
      </c>
      <c r="G9" s="21">
        <v>0.11397078096947962</v>
      </c>
      <c r="H9" s="21">
        <f>$B$5/G9</f>
        <v>37.290259519570313</v>
      </c>
    </row>
    <row r="10" spans="1:10" x14ac:dyDescent="0.25">
      <c r="A10" s="12"/>
      <c r="B10" s="18"/>
      <c r="C10" s="12"/>
      <c r="D10" s="18"/>
      <c r="E10" s="13"/>
      <c r="F10" s="12" t="s">
        <v>35</v>
      </c>
      <c r="G10" s="21">
        <v>0.1066509427374302</v>
      </c>
      <c r="H10" s="21">
        <f t="shared" ref="H10:H35" si="0">$B$5/G10</f>
        <v>39.849624306306488</v>
      </c>
    </row>
    <row r="11" spans="1:10" x14ac:dyDescent="0.25">
      <c r="A11" s="12"/>
      <c r="B11" s="18"/>
      <c r="C11" s="12"/>
      <c r="D11" s="18"/>
      <c r="E11" s="13"/>
      <c r="F11" s="12" t="s">
        <v>36</v>
      </c>
      <c r="G11" s="21">
        <v>0.11662288732394367</v>
      </c>
      <c r="H11" s="21">
        <f t="shared" si="0"/>
        <v>36.442246436540067</v>
      </c>
    </row>
    <row r="12" spans="1:10" x14ac:dyDescent="0.25">
      <c r="A12" s="12"/>
      <c r="B12" s="18" t="s">
        <v>24</v>
      </c>
      <c r="C12" s="12" t="s">
        <v>22</v>
      </c>
      <c r="D12" s="18" t="s">
        <v>23</v>
      </c>
      <c r="E12" s="13" t="s">
        <v>25</v>
      </c>
      <c r="F12" s="12" t="s">
        <v>34</v>
      </c>
      <c r="G12" s="21">
        <v>0.11397078096947962</v>
      </c>
      <c r="H12" s="21">
        <f t="shared" si="0"/>
        <v>37.290259519570313</v>
      </c>
    </row>
    <row r="13" spans="1:10" x14ac:dyDescent="0.25">
      <c r="A13" s="12"/>
      <c r="B13" s="18"/>
      <c r="C13" s="12"/>
      <c r="D13" s="18"/>
      <c r="E13" s="13"/>
      <c r="F13" s="12" t="s">
        <v>35</v>
      </c>
      <c r="G13" s="21">
        <v>0.1066509427374302</v>
      </c>
      <c r="H13" s="21">
        <f t="shared" si="0"/>
        <v>39.849624306306488</v>
      </c>
    </row>
    <row r="14" spans="1:10" x14ac:dyDescent="0.25">
      <c r="A14" s="12"/>
      <c r="B14" s="18"/>
      <c r="C14" s="12"/>
      <c r="D14" s="18"/>
      <c r="E14" s="13"/>
      <c r="F14" s="12" t="s">
        <v>36</v>
      </c>
      <c r="G14" s="21">
        <v>0.11662288732394367</v>
      </c>
      <c r="H14" s="21">
        <f t="shared" si="0"/>
        <v>36.442246436540067</v>
      </c>
    </row>
    <row r="15" spans="1:10" x14ac:dyDescent="0.25">
      <c r="A15" s="12"/>
      <c r="B15" s="18" t="s">
        <v>26</v>
      </c>
      <c r="C15" s="12" t="s">
        <v>22</v>
      </c>
      <c r="D15" s="18" t="s">
        <v>23</v>
      </c>
      <c r="E15" s="13" t="s">
        <v>22</v>
      </c>
      <c r="F15" s="12" t="s">
        <v>34</v>
      </c>
      <c r="G15" s="21">
        <v>0.11397078096947962</v>
      </c>
      <c r="H15" s="21">
        <f t="shared" si="0"/>
        <v>37.290259519570313</v>
      </c>
    </row>
    <row r="16" spans="1:10" x14ac:dyDescent="0.25">
      <c r="A16" s="12"/>
      <c r="B16" s="18"/>
      <c r="C16" s="12"/>
      <c r="D16" s="18"/>
      <c r="E16" s="13"/>
      <c r="F16" s="12" t="s">
        <v>35</v>
      </c>
      <c r="G16" s="21">
        <v>0.1066509427374302</v>
      </c>
      <c r="H16" s="21">
        <f t="shared" si="0"/>
        <v>39.849624306306488</v>
      </c>
    </row>
    <row r="17" spans="1:8" x14ac:dyDescent="0.25">
      <c r="A17" s="12"/>
      <c r="B17" s="18"/>
      <c r="C17" s="12"/>
      <c r="D17" s="18"/>
      <c r="E17" s="13"/>
      <c r="F17" s="12" t="s">
        <v>36</v>
      </c>
      <c r="G17" s="21">
        <v>0.11662288732394367</v>
      </c>
      <c r="H17" s="21">
        <f t="shared" si="0"/>
        <v>36.442246436540067</v>
      </c>
    </row>
    <row r="18" spans="1:8" x14ac:dyDescent="0.25">
      <c r="A18" s="12"/>
      <c r="B18" s="18" t="s">
        <v>21</v>
      </c>
      <c r="C18" s="12" t="s">
        <v>25</v>
      </c>
      <c r="D18" s="18" t="s">
        <v>23</v>
      </c>
      <c r="E18" s="13" t="s">
        <v>23</v>
      </c>
      <c r="F18" s="12" t="s">
        <v>34</v>
      </c>
      <c r="G18" s="21">
        <v>8.0729303186714719E-3</v>
      </c>
      <c r="H18" s="21">
        <f t="shared" si="0"/>
        <v>526.45072262922793</v>
      </c>
    </row>
    <row r="19" spans="1:8" x14ac:dyDescent="0.25">
      <c r="A19" s="12"/>
      <c r="B19" s="18"/>
      <c r="C19" s="12"/>
      <c r="D19" s="18"/>
      <c r="E19" s="13"/>
      <c r="F19" s="12" t="s">
        <v>35</v>
      </c>
      <c r="G19" s="21">
        <v>7.554441777234638E-3</v>
      </c>
      <c r="H19" s="21">
        <f t="shared" si="0"/>
        <v>562.58293138315048</v>
      </c>
    </row>
    <row r="20" spans="1:8" x14ac:dyDescent="0.25">
      <c r="A20" s="12"/>
      <c r="B20" s="18"/>
      <c r="C20" s="12"/>
      <c r="D20" s="18"/>
      <c r="E20" s="13"/>
      <c r="F20" s="12" t="s">
        <v>36</v>
      </c>
      <c r="G20" s="21">
        <v>8.2607878521126759E-3</v>
      </c>
      <c r="H20" s="21">
        <f t="shared" si="0"/>
        <v>514.47877322174213</v>
      </c>
    </row>
    <row r="21" spans="1:8" x14ac:dyDescent="0.25">
      <c r="A21" s="12"/>
      <c r="B21" s="18" t="s">
        <v>24</v>
      </c>
      <c r="C21" s="12" t="s">
        <v>25</v>
      </c>
      <c r="D21" s="18" t="s">
        <v>23</v>
      </c>
      <c r="E21" s="13" t="s">
        <v>25</v>
      </c>
      <c r="F21" s="12" t="s">
        <v>34</v>
      </c>
      <c r="G21" s="21">
        <v>8.0729303186714719E-3</v>
      </c>
      <c r="H21" s="21">
        <f t="shared" si="0"/>
        <v>526.45072262922793</v>
      </c>
    </row>
    <row r="22" spans="1:8" x14ac:dyDescent="0.25">
      <c r="A22" s="12"/>
      <c r="B22" s="18"/>
      <c r="C22" s="12"/>
      <c r="D22" s="18"/>
      <c r="E22" s="13"/>
      <c r="F22" s="12" t="s">
        <v>35</v>
      </c>
      <c r="G22" s="21">
        <v>7.554441777234638E-3</v>
      </c>
      <c r="H22" s="21">
        <f t="shared" si="0"/>
        <v>562.58293138315048</v>
      </c>
    </row>
    <row r="23" spans="1:8" x14ac:dyDescent="0.25">
      <c r="A23" s="12"/>
      <c r="B23" s="18"/>
      <c r="C23" s="12"/>
      <c r="D23" s="18"/>
      <c r="E23" s="13"/>
      <c r="F23" s="12" t="s">
        <v>36</v>
      </c>
      <c r="G23" s="21">
        <v>8.2607878521126759E-3</v>
      </c>
      <c r="H23" s="21">
        <f t="shared" si="0"/>
        <v>514.47877322174213</v>
      </c>
    </row>
    <row r="24" spans="1:8" x14ac:dyDescent="0.25">
      <c r="A24" s="12"/>
      <c r="B24" s="18" t="s">
        <v>26</v>
      </c>
      <c r="C24" s="12" t="s">
        <v>25</v>
      </c>
      <c r="D24" s="18" t="s">
        <v>23</v>
      </c>
      <c r="E24" s="13" t="s">
        <v>22</v>
      </c>
      <c r="F24" s="12" t="s">
        <v>34</v>
      </c>
      <c r="G24" s="21">
        <v>8.0729303186714719E-3</v>
      </c>
      <c r="H24" s="21">
        <f t="shared" si="0"/>
        <v>526.45072262922793</v>
      </c>
    </row>
    <row r="25" spans="1:8" x14ac:dyDescent="0.25">
      <c r="A25" s="12"/>
      <c r="B25" s="18"/>
      <c r="C25" s="12"/>
      <c r="D25" s="18"/>
      <c r="E25" s="13"/>
      <c r="F25" s="12" t="s">
        <v>35</v>
      </c>
      <c r="G25" s="21">
        <v>7.554441777234638E-3</v>
      </c>
      <c r="H25" s="21">
        <f t="shared" si="0"/>
        <v>562.58293138315048</v>
      </c>
    </row>
    <row r="26" spans="1:8" x14ac:dyDescent="0.25">
      <c r="A26" s="12"/>
      <c r="B26" s="18"/>
      <c r="C26" s="12"/>
      <c r="D26" s="18"/>
      <c r="E26" s="13"/>
      <c r="F26" s="12" t="s">
        <v>36</v>
      </c>
      <c r="G26" s="21">
        <v>8.2607878521126759E-3</v>
      </c>
      <c r="H26" s="21">
        <f t="shared" si="0"/>
        <v>514.47877322174213</v>
      </c>
    </row>
    <row r="27" spans="1:8" x14ac:dyDescent="0.25">
      <c r="A27" s="12"/>
      <c r="B27" s="18" t="s">
        <v>21</v>
      </c>
      <c r="C27" s="12" t="s">
        <v>23</v>
      </c>
      <c r="D27" s="18" t="s">
        <v>23</v>
      </c>
      <c r="E27" s="13" t="s">
        <v>23</v>
      </c>
      <c r="F27" s="12" t="s">
        <v>34</v>
      </c>
      <c r="G27" s="21">
        <v>9.4975650807899658E-4</v>
      </c>
      <c r="H27" s="21">
        <f t="shared" si="0"/>
        <v>4474.8311423484383</v>
      </c>
    </row>
    <row r="28" spans="1:8" x14ac:dyDescent="0.25">
      <c r="A28" s="12"/>
      <c r="B28" s="18"/>
      <c r="C28" s="12"/>
      <c r="D28" s="18"/>
      <c r="E28" s="13"/>
      <c r="F28" s="12" t="s">
        <v>35</v>
      </c>
      <c r="G28" s="21">
        <v>8.8875785614525159E-4</v>
      </c>
      <c r="H28" s="21">
        <f t="shared" si="0"/>
        <v>4781.9549167567793</v>
      </c>
    </row>
    <row r="29" spans="1:8" x14ac:dyDescent="0.25">
      <c r="A29" s="12"/>
      <c r="B29" s="18"/>
      <c r="C29" s="12"/>
      <c r="D29" s="18"/>
      <c r="E29" s="13"/>
      <c r="F29" s="12" t="s">
        <v>36</v>
      </c>
      <c r="G29" s="21">
        <v>9.7185739436619705E-4</v>
      </c>
      <c r="H29" s="21">
        <f t="shared" si="0"/>
        <v>4373.0695723848094</v>
      </c>
    </row>
    <row r="30" spans="1:8" x14ac:dyDescent="0.25">
      <c r="A30" s="12"/>
      <c r="B30" s="18" t="s">
        <v>24</v>
      </c>
      <c r="C30" s="12" t="s">
        <v>23</v>
      </c>
      <c r="D30" s="18" t="s">
        <v>23</v>
      </c>
      <c r="E30" s="13" t="s">
        <v>25</v>
      </c>
      <c r="F30" s="12" t="s">
        <v>34</v>
      </c>
      <c r="G30" s="21">
        <v>9.4975650807899658E-4</v>
      </c>
      <c r="H30" s="21">
        <f t="shared" si="0"/>
        <v>4474.8311423484383</v>
      </c>
    </row>
    <row r="31" spans="1:8" x14ac:dyDescent="0.25">
      <c r="A31" s="12"/>
      <c r="B31" s="18"/>
      <c r="C31" s="12"/>
      <c r="D31" s="18"/>
      <c r="E31" s="13"/>
      <c r="F31" s="12" t="s">
        <v>35</v>
      </c>
      <c r="G31" s="21">
        <v>8.8875785614525159E-4</v>
      </c>
      <c r="H31" s="21">
        <f t="shared" si="0"/>
        <v>4781.9549167567793</v>
      </c>
    </row>
    <row r="32" spans="1:8" x14ac:dyDescent="0.25">
      <c r="A32" s="12"/>
      <c r="B32" s="18"/>
      <c r="C32" s="12"/>
      <c r="D32" s="18"/>
      <c r="E32" s="13"/>
      <c r="F32" s="12" t="s">
        <v>36</v>
      </c>
      <c r="G32" s="21">
        <v>9.7185739436619705E-4</v>
      </c>
      <c r="H32" s="21">
        <f t="shared" si="0"/>
        <v>4373.0695723848094</v>
      </c>
    </row>
    <row r="33" spans="1:8" x14ac:dyDescent="0.25">
      <c r="A33" s="12"/>
      <c r="B33" s="18" t="s">
        <v>26</v>
      </c>
      <c r="C33" s="12" t="s">
        <v>23</v>
      </c>
      <c r="D33" s="18" t="s">
        <v>23</v>
      </c>
      <c r="E33" s="13" t="s">
        <v>22</v>
      </c>
      <c r="F33" s="12" t="s">
        <v>34</v>
      </c>
      <c r="G33" s="21">
        <v>9.4975650807899658E-4</v>
      </c>
      <c r="H33" s="21">
        <f t="shared" si="0"/>
        <v>4474.8311423484383</v>
      </c>
    </row>
    <row r="34" spans="1:8" x14ac:dyDescent="0.25">
      <c r="A34" s="12"/>
      <c r="B34" s="18"/>
      <c r="C34" s="12"/>
      <c r="D34" s="18"/>
      <c r="E34" s="13"/>
      <c r="F34" s="12" t="s">
        <v>35</v>
      </c>
      <c r="G34" s="21">
        <v>8.8875785614525159E-4</v>
      </c>
      <c r="H34" s="21">
        <f t="shared" si="0"/>
        <v>4781.9549167567793</v>
      </c>
    </row>
    <row r="35" spans="1:8" ht="15.75" thickBot="1" x14ac:dyDescent="0.3">
      <c r="A35" s="14"/>
      <c r="B35" s="15"/>
      <c r="C35" s="14"/>
      <c r="D35" s="15"/>
      <c r="E35" s="16"/>
      <c r="F35" s="14" t="s">
        <v>36</v>
      </c>
      <c r="G35" s="22">
        <v>9.7185739436619705E-4</v>
      </c>
      <c r="H35" s="22">
        <f t="shared" si="0"/>
        <v>4373.0695723848094</v>
      </c>
    </row>
  </sheetData>
  <sheetProtection algorithmName="SHA-512" hashValue="G1GxbCU4tP2BF1WopwPirzfn19OzfZrxl+vagiyY1UMq2v+RV2dCvIvSrsORFKWVsjE3/VP0B3+vBtrxqH5tmg==" saltValue="2WEmnz7phQIAjUSkjE4/Sw==" spinCount="100000" sheet="1" objects="1" scenarios="1"/>
  <mergeCells count="6">
    <mergeCell ref="I4:J4"/>
    <mergeCell ref="A7:A8"/>
    <mergeCell ref="B7:B8"/>
    <mergeCell ref="C7:E7"/>
    <mergeCell ref="F7:F8"/>
    <mergeCell ref="G7:G8"/>
  </mergeCells>
  <conditionalFormatting sqref="H9:H35">
    <cfRule type="cellIs" dxfId="14" priority="1" operator="lessThan">
      <formula>$J$5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39"/>
  <dimension ref="A1:N89"/>
  <sheetViews>
    <sheetView zoomScaleNormal="100" workbookViewId="0">
      <selection activeCell="I13" sqref="I13"/>
    </sheetView>
  </sheetViews>
  <sheetFormatPr defaultColWidth="8.85546875" defaultRowHeight="15" x14ac:dyDescent="0.25"/>
  <cols>
    <col min="1" max="1" width="24.140625" style="8" customWidth="1"/>
    <col min="2" max="5" width="8.85546875" style="8"/>
    <col min="6" max="6" width="19.28515625" style="8" customWidth="1"/>
    <col min="7" max="8" width="15.28515625" style="20" customWidth="1"/>
    <col min="9" max="9" width="23" style="20" customWidth="1"/>
    <col min="10" max="14" width="15.28515625" style="20" customWidth="1"/>
    <col min="15" max="16384" width="8.85546875" style="8"/>
  </cols>
  <sheetData>
    <row r="1" spans="1:10" x14ac:dyDescent="0.25">
      <c r="A1" s="7" t="s">
        <v>0</v>
      </c>
    </row>
    <row r="2" spans="1:10" x14ac:dyDescent="0.25">
      <c r="A2" s="68" t="s">
        <v>65</v>
      </c>
    </row>
    <row r="3" spans="1:10" ht="15.75" thickBot="1" x14ac:dyDescent="0.3">
      <c r="A3" s="7" t="s">
        <v>1</v>
      </c>
    </row>
    <row r="4" spans="1:10" ht="15.75" thickBot="1" x14ac:dyDescent="0.3">
      <c r="A4" s="8" t="s">
        <v>37</v>
      </c>
      <c r="I4" s="60" t="s">
        <v>141</v>
      </c>
      <c r="J4" s="61"/>
    </row>
    <row r="5" spans="1:10" ht="30.75" thickBot="1" x14ac:dyDescent="0.3">
      <c r="A5" s="62" t="s">
        <v>135</v>
      </c>
      <c r="B5" s="63">
        <v>4.25</v>
      </c>
      <c r="I5" s="64" t="s">
        <v>142</v>
      </c>
      <c r="J5" s="65">
        <v>10</v>
      </c>
    </row>
    <row r="6" spans="1:10" ht="15.75" thickBot="1" x14ac:dyDescent="0.3"/>
    <row r="7" spans="1:10" ht="15.75" thickBot="1" x14ac:dyDescent="0.3">
      <c r="A7" s="46" t="s">
        <v>14</v>
      </c>
      <c r="B7" s="48" t="s">
        <v>15</v>
      </c>
      <c r="C7" s="50" t="s">
        <v>16</v>
      </c>
      <c r="D7" s="51"/>
      <c r="E7" s="52"/>
      <c r="F7" s="53" t="s">
        <v>17</v>
      </c>
      <c r="G7" s="55" t="s">
        <v>55</v>
      </c>
      <c r="H7" s="27" t="s">
        <v>136</v>
      </c>
    </row>
    <row r="8" spans="1:10" ht="45.75" thickBot="1" x14ac:dyDescent="0.3">
      <c r="A8" s="47"/>
      <c r="B8" s="49"/>
      <c r="C8" s="38" t="s">
        <v>18</v>
      </c>
      <c r="D8" s="10" t="s">
        <v>19</v>
      </c>
      <c r="E8" s="11" t="s">
        <v>20</v>
      </c>
      <c r="F8" s="54"/>
      <c r="G8" s="57"/>
      <c r="H8" s="28" t="s">
        <v>137</v>
      </c>
    </row>
    <row r="9" spans="1:10" ht="15.75" thickTop="1" x14ac:dyDescent="0.25">
      <c r="A9" s="12" t="s">
        <v>39</v>
      </c>
      <c r="B9" s="8" t="s">
        <v>21</v>
      </c>
      <c r="C9" s="12" t="s">
        <v>22</v>
      </c>
      <c r="D9" s="8" t="s">
        <v>23</v>
      </c>
      <c r="E9" s="13" t="s">
        <v>23</v>
      </c>
      <c r="F9" s="12" t="s">
        <v>34</v>
      </c>
      <c r="G9" s="21">
        <v>0.61422933912085276</v>
      </c>
      <c r="H9" s="21">
        <f>$B$5/G9</f>
        <v>6.9192396541705916</v>
      </c>
    </row>
    <row r="10" spans="1:10" x14ac:dyDescent="0.25">
      <c r="A10" s="12"/>
      <c r="C10" s="12"/>
      <c r="E10" s="13"/>
      <c r="F10" s="12" t="s">
        <v>35</v>
      </c>
      <c r="G10" s="21">
        <v>0.57478011045454092</v>
      </c>
      <c r="H10" s="21">
        <f t="shared" ref="H10:H73" si="0">$B$5/G10</f>
        <v>7.3941319866462747</v>
      </c>
    </row>
    <row r="11" spans="1:10" x14ac:dyDescent="0.25">
      <c r="A11" s="12"/>
      <c r="C11" s="12"/>
      <c r="E11" s="13"/>
      <c r="F11" s="12" t="s">
        <v>36</v>
      </c>
      <c r="G11" s="21">
        <v>0.6285224896943935</v>
      </c>
      <c r="H11" s="21">
        <f t="shared" si="0"/>
        <v>6.7618900988992099</v>
      </c>
    </row>
    <row r="12" spans="1:10" x14ac:dyDescent="0.25">
      <c r="A12" s="12"/>
      <c r="B12" s="8" t="s">
        <v>24</v>
      </c>
      <c r="C12" s="12" t="s">
        <v>22</v>
      </c>
      <c r="D12" s="8" t="s">
        <v>23</v>
      </c>
      <c r="E12" s="13" t="s">
        <v>25</v>
      </c>
      <c r="F12" s="12" t="s">
        <v>34</v>
      </c>
      <c r="G12" s="21">
        <v>0.61422933912085276</v>
      </c>
      <c r="H12" s="21">
        <f t="shared" si="0"/>
        <v>6.9192396541705916</v>
      </c>
    </row>
    <row r="13" spans="1:10" x14ac:dyDescent="0.25">
      <c r="A13" s="12"/>
      <c r="C13" s="12"/>
      <c r="E13" s="13"/>
      <c r="F13" s="12" t="s">
        <v>35</v>
      </c>
      <c r="G13" s="21">
        <v>0.57478011045454092</v>
      </c>
      <c r="H13" s="21">
        <f t="shared" si="0"/>
        <v>7.3941319866462747</v>
      </c>
    </row>
    <row r="14" spans="1:10" x14ac:dyDescent="0.25">
      <c r="A14" s="12"/>
      <c r="C14" s="12"/>
      <c r="E14" s="13"/>
      <c r="F14" s="12" t="s">
        <v>36</v>
      </c>
      <c r="G14" s="21">
        <v>0.6285224896943935</v>
      </c>
      <c r="H14" s="21">
        <f t="shared" si="0"/>
        <v>6.7618900988992099</v>
      </c>
    </row>
    <row r="15" spans="1:10" x14ac:dyDescent="0.25">
      <c r="A15" s="12"/>
      <c r="B15" s="8" t="s">
        <v>26</v>
      </c>
      <c r="C15" s="12" t="s">
        <v>22</v>
      </c>
      <c r="D15" s="8" t="s">
        <v>23</v>
      </c>
      <c r="E15" s="13" t="s">
        <v>22</v>
      </c>
      <c r="F15" s="12" t="s">
        <v>34</v>
      </c>
      <c r="G15" s="21">
        <v>0.61422933912085276</v>
      </c>
      <c r="H15" s="21">
        <f t="shared" si="0"/>
        <v>6.9192396541705916</v>
      </c>
    </row>
    <row r="16" spans="1:10" x14ac:dyDescent="0.25">
      <c r="A16" s="12"/>
      <c r="C16" s="12"/>
      <c r="E16" s="13"/>
      <c r="F16" s="12" t="s">
        <v>35</v>
      </c>
      <c r="G16" s="21">
        <v>0.57478011045454092</v>
      </c>
      <c r="H16" s="21">
        <f t="shared" si="0"/>
        <v>7.3941319866462747</v>
      </c>
    </row>
    <row r="17" spans="1:8" x14ac:dyDescent="0.25">
      <c r="A17" s="12"/>
      <c r="C17" s="12"/>
      <c r="E17" s="13"/>
      <c r="F17" s="12" t="s">
        <v>36</v>
      </c>
      <c r="G17" s="21">
        <v>0.6285224896943935</v>
      </c>
      <c r="H17" s="21">
        <f t="shared" si="0"/>
        <v>6.7618900988992099</v>
      </c>
    </row>
    <row r="18" spans="1:8" x14ac:dyDescent="0.25">
      <c r="A18" s="12"/>
      <c r="B18" s="8" t="s">
        <v>27</v>
      </c>
      <c r="C18" s="12" t="s">
        <v>22</v>
      </c>
      <c r="D18" s="8" t="s">
        <v>25</v>
      </c>
      <c r="E18" s="13" t="s">
        <v>23</v>
      </c>
      <c r="F18" s="12" t="s">
        <v>34</v>
      </c>
      <c r="G18" s="21">
        <v>5.8966016555601861</v>
      </c>
      <c r="H18" s="21">
        <f t="shared" si="0"/>
        <v>0.72075413064276994</v>
      </c>
    </row>
    <row r="19" spans="1:8" x14ac:dyDescent="0.25">
      <c r="A19" s="12"/>
      <c r="C19" s="12"/>
      <c r="E19" s="13"/>
      <c r="F19" s="12" t="s">
        <v>35</v>
      </c>
      <c r="G19" s="21">
        <v>5.5178890603635926</v>
      </c>
      <c r="H19" s="21">
        <f t="shared" si="0"/>
        <v>0.77022208194232034</v>
      </c>
    </row>
    <row r="20" spans="1:8" x14ac:dyDescent="0.25">
      <c r="A20" s="12"/>
      <c r="C20" s="12"/>
      <c r="E20" s="13"/>
      <c r="F20" s="12" t="s">
        <v>36</v>
      </c>
      <c r="G20" s="21">
        <v>6.0338159010661769</v>
      </c>
      <c r="H20" s="21">
        <f t="shared" si="0"/>
        <v>0.70436355196866773</v>
      </c>
    </row>
    <row r="21" spans="1:8" x14ac:dyDescent="0.25">
      <c r="A21" s="12"/>
      <c r="B21" s="8" t="s">
        <v>28</v>
      </c>
      <c r="C21" s="12" t="s">
        <v>22</v>
      </c>
      <c r="D21" s="8" t="s">
        <v>25</v>
      </c>
      <c r="E21" s="13" t="s">
        <v>25</v>
      </c>
      <c r="F21" s="12" t="s">
        <v>34</v>
      </c>
      <c r="G21" s="21">
        <v>5.8966016555601861</v>
      </c>
      <c r="H21" s="21">
        <f t="shared" si="0"/>
        <v>0.72075413064276994</v>
      </c>
    </row>
    <row r="22" spans="1:8" x14ac:dyDescent="0.25">
      <c r="A22" s="12"/>
      <c r="C22" s="12"/>
      <c r="E22" s="13"/>
      <c r="F22" s="12" t="s">
        <v>35</v>
      </c>
      <c r="G22" s="21">
        <v>5.5178890603635926</v>
      </c>
      <c r="H22" s="21">
        <f t="shared" si="0"/>
        <v>0.77022208194232034</v>
      </c>
    </row>
    <row r="23" spans="1:8" x14ac:dyDescent="0.25">
      <c r="A23" s="12"/>
      <c r="C23" s="12"/>
      <c r="E23" s="13"/>
      <c r="F23" s="12" t="s">
        <v>36</v>
      </c>
      <c r="G23" s="21">
        <v>6.0338159010661769</v>
      </c>
      <c r="H23" s="21">
        <f t="shared" si="0"/>
        <v>0.70436355196866773</v>
      </c>
    </row>
    <row r="24" spans="1:8" x14ac:dyDescent="0.25">
      <c r="A24" s="12"/>
      <c r="B24" s="8" t="s">
        <v>29</v>
      </c>
      <c r="C24" s="12" t="s">
        <v>22</v>
      </c>
      <c r="D24" s="8" t="s">
        <v>25</v>
      </c>
      <c r="E24" s="13" t="s">
        <v>22</v>
      </c>
      <c r="F24" s="12" t="s">
        <v>34</v>
      </c>
      <c r="G24" s="21">
        <v>5.8966016555601861</v>
      </c>
      <c r="H24" s="21">
        <f t="shared" si="0"/>
        <v>0.72075413064276994</v>
      </c>
    </row>
    <row r="25" spans="1:8" x14ac:dyDescent="0.25">
      <c r="A25" s="12"/>
      <c r="C25" s="12"/>
      <c r="E25" s="13"/>
      <c r="F25" s="12" t="s">
        <v>35</v>
      </c>
      <c r="G25" s="21">
        <v>5.5178890603635926</v>
      </c>
      <c r="H25" s="21">
        <f t="shared" si="0"/>
        <v>0.77022208194232034</v>
      </c>
    </row>
    <row r="26" spans="1:8" x14ac:dyDescent="0.25">
      <c r="A26" s="12"/>
      <c r="C26" s="12"/>
      <c r="E26" s="13"/>
      <c r="F26" s="12" t="s">
        <v>36</v>
      </c>
      <c r="G26" s="21">
        <v>6.0338159010661769</v>
      </c>
      <c r="H26" s="21">
        <f t="shared" si="0"/>
        <v>0.70436355196866773</v>
      </c>
    </row>
    <row r="27" spans="1:8" x14ac:dyDescent="0.25">
      <c r="A27" s="12"/>
      <c r="B27" s="8" t="s">
        <v>30</v>
      </c>
      <c r="C27" s="12" t="s">
        <v>22</v>
      </c>
      <c r="D27" s="8" t="s">
        <v>22</v>
      </c>
      <c r="E27" s="13" t="s">
        <v>23</v>
      </c>
      <c r="F27" s="12" t="s">
        <v>34</v>
      </c>
      <c r="G27" s="21">
        <v>9.2134400868127919</v>
      </c>
      <c r="H27" s="21">
        <f t="shared" si="0"/>
        <v>0.46128264361137272</v>
      </c>
    </row>
    <row r="28" spans="1:8" x14ac:dyDescent="0.25">
      <c r="A28" s="12"/>
      <c r="C28" s="12"/>
      <c r="E28" s="13"/>
      <c r="F28" s="12" t="s">
        <v>35</v>
      </c>
      <c r="G28" s="21">
        <v>8.6217016568181126</v>
      </c>
      <c r="H28" s="21">
        <f t="shared" si="0"/>
        <v>0.49294213244308505</v>
      </c>
    </row>
    <row r="29" spans="1:8" x14ac:dyDescent="0.25">
      <c r="A29" s="12"/>
      <c r="C29" s="12"/>
      <c r="E29" s="13"/>
      <c r="F29" s="12" t="s">
        <v>36</v>
      </c>
      <c r="G29" s="21">
        <v>9.4278373454159023</v>
      </c>
      <c r="H29" s="21">
        <f t="shared" si="0"/>
        <v>0.45079267325994732</v>
      </c>
    </row>
    <row r="30" spans="1:8" x14ac:dyDescent="0.25">
      <c r="A30" s="12"/>
      <c r="B30" s="8" t="s">
        <v>31</v>
      </c>
      <c r="C30" s="12" t="s">
        <v>22</v>
      </c>
      <c r="D30" s="8" t="s">
        <v>22</v>
      </c>
      <c r="E30" s="13" t="s">
        <v>25</v>
      </c>
      <c r="F30" s="12" t="s">
        <v>34</v>
      </c>
      <c r="G30" s="21">
        <v>9.2134400868127919</v>
      </c>
      <c r="H30" s="21">
        <f t="shared" si="0"/>
        <v>0.46128264361137272</v>
      </c>
    </row>
    <row r="31" spans="1:8" x14ac:dyDescent="0.25">
      <c r="A31" s="12"/>
      <c r="C31" s="12"/>
      <c r="E31" s="13"/>
      <c r="F31" s="12" t="s">
        <v>35</v>
      </c>
      <c r="G31" s="21">
        <v>8.6217016568181126</v>
      </c>
      <c r="H31" s="21">
        <f t="shared" si="0"/>
        <v>0.49294213244308505</v>
      </c>
    </row>
    <row r="32" spans="1:8" x14ac:dyDescent="0.25">
      <c r="A32" s="12"/>
      <c r="C32" s="12"/>
      <c r="E32" s="13"/>
      <c r="F32" s="12" t="s">
        <v>36</v>
      </c>
      <c r="G32" s="21">
        <v>9.4278373454159023</v>
      </c>
      <c r="H32" s="21">
        <f t="shared" si="0"/>
        <v>0.45079267325994732</v>
      </c>
    </row>
    <row r="33" spans="1:8" x14ac:dyDescent="0.25">
      <c r="A33" s="12"/>
      <c r="B33" s="8" t="s">
        <v>32</v>
      </c>
      <c r="C33" s="12" t="s">
        <v>22</v>
      </c>
      <c r="D33" s="8" t="s">
        <v>22</v>
      </c>
      <c r="E33" s="13" t="s">
        <v>22</v>
      </c>
      <c r="F33" s="12" t="s">
        <v>34</v>
      </c>
      <c r="G33" s="21">
        <v>9.2134400868127919</v>
      </c>
      <c r="H33" s="21">
        <f t="shared" si="0"/>
        <v>0.46128264361137272</v>
      </c>
    </row>
    <row r="34" spans="1:8" x14ac:dyDescent="0.25">
      <c r="A34" s="12"/>
      <c r="C34" s="12"/>
      <c r="E34" s="13"/>
      <c r="F34" s="12" t="s">
        <v>35</v>
      </c>
      <c r="G34" s="21">
        <v>8.6217016568181126</v>
      </c>
      <c r="H34" s="21">
        <f t="shared" si="0"/>
        <v>0.49294213244308505</v>
      </c>
    </row>
    <row r="35" spans="1:8" x14ac:dyDescent="0.25">
      <c r="A35" s="12"/>
      <c r="C35" s="12"/>
      <c r="E35" s="13"/>
      <c r="F35" s="12" t="s">
        <v>36</v>
      </c>
      <c r="G35" s="21">
        <v>9.4278373454159023</v>
      </c>
      <c r="H35" s="21">
        <f t="shared" si="0"/>
        <v>0.45079267325994732</v>
      </c>
    </row>
    <row r="36" spans="1:8" x14ac:dyDescent="0.25">
      <c r="A36" s="12"/>
      <c r="B36" s="8" t="s">
        <v>21</v>
      </c>
      <c r="C36" s="12" t="s">
        <v>25</v>
      </c>
      <c r="D36" s="8" t="s">
        <v>23</v>
      </c>
      <c r="E36" s="13" t="s">
        <v>23</v>
      </c>
      <c r="F36" s="12" t="s">
        <v>34</v>
      </c>
      <c r="G36" s="21">
        <v>0.40680221349516776</v>
      </c>
      <c r="H36" s="21">
        <f t="shared" si="0"/>
        <v>10.447337450513858</v>
      </c>
    </row>
    <row r="37" spans="1:8" x14ac:dyDescent="0.25">
      <c r="A37" s="12"/>
      <c r="C37" s="12"/>
      <c r="E37" s="13"/>
      <c r="F37" s="12" t="s">
        <v>35</v>
      </c>
      <c r="G37" s="21">
        <v>0.38067510995253623</v>
      </c>
      <c r="H37" s="21">
        <f t="shared" si="0"/>
        <v>11.164375838835126</v>
      </c>
    </row>
    <row r="38" spans="1:8" x14ac:dyDescent="0.25">
      <c r="A38" s="12"/>
      <c r="C38" s="12"/>
      <c r="E38" s="13"/>
      <c r="F38" s="12" t="s">
        <v>36</v>
      </c>
      <c r="G38" s="21">
        <v>0.41626852342340792</v>
      </c>
      <c r="H38" s="21">
        <f t="shared" si="0"/>
        <v>10.209755868754719</v>
      </c>
    </row>
    <row r="39" spans="1:8" x14ac:dyDescent="0.25">
      <c r="A39" s="12"/>
      <c r="B39" s="8" t="s">
        <v>24</v>
      </c>
      <c r="C39" s="12" t="s">
        <v>25</v>
      </c>
      <c r="D39" s="8" t="s">
        <v>23</v>
      </c>
      <c r="E39" s="13" t="s">
        <v>25</v>
      </c>
      <c r="F39" s="12" t="s">
        <v>34</v>
      </c>
      <c r="G39" s="21">
        <v>0.40680221349516776</v>
      </c>
      <c r="H39" s="21">
        <f t="shared" si="0"/>
        <v>10.447337450513858</v>
      </c>
    </row>
    <row r="40" spans="1:8" x14ac:dyDescent="0.25">
      <c r="A40" s="12"/>
      <c r="C40" s="12"/>
      <c r="E40" s="13"/>
      <c r="F40" s="12" t="s">
        <v>35</v>
      </c>
      <c r="G40" s="21">
        <v>0.38067510995253623</v>
      </c>
      <c r="H40" s="21">
        <f t="shared" si="0"/>
        <v>11.164375838835126</v>
      </c>
    </row>
    <row r="41" spans="1:8" x14ac:dyDescent="0.25">
      <c r="A41" s="12"/>
      <c r="C41" s="12"/>
      <c r="E41" s="13"/>
      <c r="F41" s="12" t="s">
        <v>36</v>
      </c>
      <c r="G41" s="21">
        <v>0.41626852342340792</v>
      </c>
      <c r="H41" s="21">
        <f t="shared" si="0"/>
        <v>10.209755868754719</v>
      </c>
    </row>
    <row r="42" spans="1:8" x14ac:dyDescent="0.25">
      <c r="A42" s="12"/>
      <c r="B42" s="8" t="s">
        <v>26</v>
      </c>
      <c r="C42" s="12" t="s">
        <v>25</v>
      </c>
      <c r="D42" s="8" t="s">
        <v>23</v>
      </c>
      <c r="E42" s="13" t="s">
        <v>22</v>
      </c>
      <c r="F42" s="12" t="s">
        <v>34</v>
      </c>
      <c r="G42" s="21">
        <v>0.40680221349516776</v>
      </c>
      <c r="H42" s="21">
        <f t="shared" si="0"/>
        <v>10.447337450513858</v>
      </c>
    </row>
    <row r="43" spans="1:8" x14ac:dyDescent="0.25">
      <c r="A43" s="12"/>
      <c r="C43" s="12"/>
      <c r="E43" s="13"/>
      <c r="F43" s="12" t="s">
        <v>35</v>
      </c>
      <c r="G43" s="21">
        <v>0.38067510995253623</v>
      </c>
      <c r="H43" s="21">
        <f t="shared" si="0"/>
        <v>11.164375838835126</v>
      </c>
    </row>
    <row r="44" spans="1:8" x14ac:dyDescent="0.25">
      <c r="A44" s="12"/>
      <c r="C44" s="12"/>
      <c r="E44" s="13"/>
      <c r="F44" s="12" t="s">
        <v>36</v>
      </c>
      <c r="G44" s="21">
        <v>0.41626852342340792</v>
      </c>
      <c r="H44" s="21">
        <f t="shared" si="0"/>
        <v>10.209755868754719</v>
      </c>
    </row>
    <row r="45" spans="1:8" x14ac:dyDescent="0.25">
      <c r="A45" s="12"/>
      <c r="B45" s="8" t="s">
        <v>27</v>
      </c>
      <c r="C45" s="12" t="s">
        <v>25</v>
      </c>
      <c r="D45" s="8" t="s">
        <v>25</v>
      </c>
      <c r="E45" s="13" t="s">
        <v>23</v>
      </c>
      <c r="F45" s="12" t="s">
        <v>34</v>
      </c>
      <c r="G45" s="21">
        <v>3.9053012495536104</v>
      </c>
      <c r="H45" s="21">
        <f t="shared" si="0"/>
        <v>1.0882643177618603</v>
      </c>
    </row>
    <row r="46" spans="1:8" x14ac:dyDescent="0.25">
      <c r="A46" s="12"/>
      <c r="C46" s="12"/>
      <c r="E46" s="13"/>
      <c r="F46" s="12" t="s">
        <v>35</v>
      </c>
      <c r="G46" s="21">
        <v>3.6544810555443474</v>
      </c>
      <c r="H46" s="21">
        <f t="shared" si="0"/>
        <v>1.1629558165453255</v>
      </c>
    </row>
    <row r="47" spans="1:8" x14ac:dyDescent="0.25">
      <c r="A47" s="12"/>
      <c r="C47" s="12"/>
      <c r="E47" s="13"/>
      <c r="F47" s="12" t="s">
        <v>36</v>
      </c>
      <c r="G47" s="21">
        <v>3.9961778248647155</v>
      </c>
      <c r="H47" s="21">
        <f t="shared" si="0"/>
        <v>1.0635162363286166</v>
      </c>
    </row>
    <row r="48" spans="1:8" x14ac:dyDescent="0.25">
      <c r="A48" s="12"/>
      <c r="B48" s="8" t="s">
        <v>28</v>
      </c>
      <c r="C48" s="12" t="s">
        <v>25</v>
      </c>
      <c r="D48" s="8" t="s">
        <v>25</v>
      </c>
      <c r="E48" s="13" t="s">
        <v>25</v>
      </c>
      <c r="F48" s="12" t="s">
        <v>34</v>
      </c>
      <c r="G48" s="21">
        <v>3.9053012495536104</v>
      </c>
      <c r="H48" s="21">
        <f t="shared" si="0"/>
        <v>1.0882643177618603</v>
      </c>
    </row>
    <row r="49" spans="1:8" x14ac:dyDescent="0.25">
      <c r="A49" s="12"/>
      <c r="C49" s="12"/>
      <c r="E49" s="13"/>
      <c r="F49" s="12" t="s">
        <v>35</v>
      </c>
      <c r="G49" s="21">
        <v>3.6544810555443474</v>
      </c>
      <c r="H49" s="21">
        <f t="shared" si="0"/>
        <v>1.1629558165453255</v>
      </c>
    </row>
    <row r="50" spans="1:8" x14ac:dyDescent="0.25">
      <c r="A50" s="12"/>
      <c r="C50" s="12"/>
      <c r="E50" s="13"/>
      <c r="F50" s="12" t="s">
        <v>36</v>
      </c>
      <c r="G50" s="21">
        <v>3.9961778248647155</v>
      </c>
      <c r="H50" s="21">
        <f t="shared" si="0"/>
        <v>1.0635162363286166</v>
      </c>
    </row>
    <row r="51" spans="1:8" x14ac:dyDescent="0.25">
      <c r="A51" s="12"/>
      <c r="B51" s="8" t="s">
        <v>29</v>
      </c>
      <c r="C51" s="12" t="s">
        <v>25</v>
      </c>
      <c r="D51" s="8" t="s">
        <v>25</v>
      </c>
      <c r="E51" s="13" t="s">
        <v>22</v>
      </c>
      <c r="F51" s="12" t="s">
        <v>34</v>
      </c>
      <c r="G51" s="21">
        <v>3.9053012495536104</v>
      </c>
      <c r="H51" s="21">
        <f t="shared" si="0"/>
        <v>1.0882643177618603</v>
      </c>
    </row>
    <row r="52" spans="1:8" x14ac:dyDescent="0.25">
      <c r="A52" s="12"/>
      <c r="C52" s="12"/>
      <c r="E52" s="13"/>
      <c r="F52" s="12" t="s">
        <v>35</v>
      </c>
      <c r="G52" s="21">
        <v>3.6544810555443474</v>
      </c>
      <c r="H52" s="21">
        <f t="shared" si="0"/>
        <v>1.1629558165453255</v>
      </c>
    </row>
    <row r="53" spans="1:8" x14ac:dyDescent="0.25">
      <c r="A53" s="12"/>
      <c r="C53" s="12"/>
      <c r="E53" s="13"/>
      <c r="F53" s="12" t="s">
        <v>36</v>
      </c>
      <c r="G53" s="21">
        <v>3.9961778248647155</v>
      </c>
      <c r="H53" s="21">
        <f t="shared" si="0"/>
        <v>1.0635162363286166</v>
      </c>
    </row>
    <row r="54" spans="1:8" x14ac:dyDescent="0.25">
      <c r="A54" s="12"/>
      <c r="B54" s="8" t="s">
        <v>30</v>
      </c>
      <c r="C54" s="12" t="s">
        <v>25</v>
      </c>
      <c r="D54" s="8" t="s">
        <v>22</v>
      </c>
      <c r="E54" s="13" t="s">
        <v>23</v>
      </c>
      <c r="F54" s="12" t="s">
        <v>34</v>
      </c>
      <c r="G54" s="21">
        <v>6.1020332024275161</v>
      </c>
      <c r="H54" s="21">
        <f t="shared" si="0"/>
        <v>0.69648916336759059</v>
      </c>
    </row>
    <row r="55" spans="1:8" x14ac:dyDescent="0.25">
      <c r="A55" s="12"/>
      <c r="C55" s="12"/>
      <c r="E55" s="13"/>
      <c r="F55" s="12" t="s">
        <v>35</v>
      </c>
      <c r="G55" s="21">
        <v>5.7101266492880427</v>
      </c>
      <c r="H55" s="21">
        <f t="shared" si="0"/>
        <v>0.74429172258900844</v>
      </c>
    </row>
    <row r="56" spans="1:8" x14ac:dyDescent="0.25">
      <c r="A56" s="12"/>
      <c r="C56" s="12"/>
      <c r="E56" s="13"/>
      <c r="F56" s="12" t="s">
        <v>36</v>
      </c>
      <c r="G56" s="21">
        <v>6.2440278513511194</v>
      </c>
      <c r="H56" s="21">
        <f t="shared" si="0"/>
        <v>0.68065039125031446</v>
      </c>
    </row>
    <row r="57" spans="1:8" x14ac:dyDescent="0.25">
      <c r="A57" s="12"/>
      <c r="B57" s="8" t="s">
        <v>31</v>
      </c>
      <c r="C57" s="12" t="s">
        <v>25</v>
      </c>
      <c r="D57" s="8" t="s">
        <v>22</v>
      </c>
      <c r="E57" s="13" t="s">
        <v>25</v>
      </c>
      <c r="F57" s="12" t="s">
        <v>34</v>
      </c>
      <c r="G57" s="21">
        <v>6.1020332024275161</v>
      </c>
      <c r="H57" s="21">
        <f t="shared" si="0"/>
        <v>0.69648916336759059</v>
      </c>
    </row>
    <row r="58" spans="1:8" x14ac:dyDescent="0.25">
      <c r="A58" s="12"/>
      <c r="C58" s="12"/>
      <c r="E58" s="13"/>
      <c r="F58" s="12" t="s">
        <v>35</v>
      </c>
      <c r="G58" s="21">
        <v>5.7101266492880427</v>
      </c>
      <c r="H58" s="21">
        <f t="shared" si="0"/>
        <v>0.74429172258900844</v>
      </c>
    </row>
    <row r="59" spans="1:8" x14ac:dyDescent="0.25">
      <c r="A59" s="12"/>
      <c r="C59" s="12"/>
      <c r="E59" s="13"/>
      <c r="F59" s="12" t="s">
        <v>36</v>
      </c>
      <c r="G59" s="21">
        <v>6.2440278513511194</v>
      </c>
      <c r="H59" s="21">
        <f t="shared" si="0"/>
        <v>0.68065039125031446</v>
      </c>
    </row>
    <row r="60" spans="1:8" x14ac:dyDescent="0.25">
      <c r="A60" s="12"/>
      <c r="B60" s="8" t="s">
        <v>32</v>
      </c>
      <c r="C60" s="12" t="s">
        <v>25</v>
      </c>
      <c r="D60" s="8" t="s">
        <v>22</v>
      </c>
      <c r="E60" s="13" t="s">
        <v>22</v>
      </c>
      <c r="F60" s="12" t="s">
        <v>34</v>
      </c>
      <c r="G60" s="21">
        <v>6.1020332024275161</v>
      </c>
      <c r="H60" s="21">
        <f t="shared" si="0"/>
        <v>0.69648916336759059</v>
      </c>
    </row>
    <row r="61" spans="1:8" x14ac:dyDescent="0.25">
      <c r="A61" s="12"/>
      <c r="C61" s="12"/>
      <c r="E61" s="13"/>
      <c r="F61" s="12" t="s">
        <v>35</v>
      </c>
      <c r="G61" s="21">
        <v>5.7101266492880427</v>
      </c>
      <c r="H61" s="21">
        <f t="shared" si="0"/>
        <v>0.74429172258900844</v>
      </c>
    </row>
    <row r="62" spans="1:8" x14ac:dyDescent="0.25">
      <c r="A62" s="12"/>
      <c r="C62" s="12"/>
      <c r="E62" s="13"/>
      <c r="F62" s="12" t="s">
        <v>36</v>
      </c>
      <c r="G62" s="21">
        <v>6.2440278513511194</v>
      </c>
      <c r="H62" s="21">
        <f t="shared" si="0"/>
        <v>0.68065039125031446</v>
      </c>
    </row>
    <row r="63" spans="1:8" x14ac:dyDescent="0.25">
      <c r="A63" s="12"/>
      <c r="B63" s="8" t="s">
        <v>21</v>
      </c>
      <c r="C63" s="12" t="s">
        <v>23</v>
      </c>
      <c r="D63" s="8" t="s">
        <v>23</v>
      </c>
      <c r="E63" s="13" t="s">
        <v>23</v>
      </c>
      <c r="F63" s="12" t="s">
        <v>34</v>
      </c>
      <c r="G63" s="21">
        <v>0.10166214462377653</v>
      </c>
      <c r="H63" s="21">
        <f t="shared" si="0"/>
        <v>41.805138143879162</v>
      </c>
    </row>
    <row r="64" spans="1:8" x14ac:dyDescent="0.25">
      <c r="A64" s="12"/>
      <c r="C64" s="12"/>
      <c r="E64" s="13"/>
      <c r="F64" s="12" t="s">
        <v>35</v>
      </c>
      <c r="G64" s="21">
        <v>9.5132835561934498E-2</v>
      </c>
      <c r="H64" s="21">
        <f t="shared" si="0"/>
        <v>44.674375307914744</v>
      </c>
    </row>
    <row r="65" spans="1:8" x14ac:dyDescent="0.25">
      <c r="A65" s="12"/>
      <c r="C65" s="12"/>
      <c r="E65" s="13"/>
      <c r="F65" s="12" t="s">
        <v>36</v>
      </c>
      <c r="G65" s="21">
        <v>0.10402782833210687</v>
      </c>
      <c r="H65" s="21">
        <f t="shared" si="0"/>
        <v>40.854452776154815</v>
      </c>
    </row>
    <row r="66" spans="1:8" x14ac:dyDescent="0.25">
      <c r="A66" s="12"/>
      <c r="B66" s="8" t="s">
        <v>24</v>
      </c>
      <c r="C66" s="12" t="s">
        <v>23</v>
      </c>
      <c r="D66" s="8" t="s">
        <v>23</v>
      </c>
      <c r="E66" s="13" t="s">
        <v>25</v>
      </c>
      <c r="F66" s="12" t="s">
        <v>34</v>
      </c>
      <c r="G66" s="21">
        <v>0.10166214462377653</v>
      </c>
      <c r="H66" s="21">
        <f t="shared" si="0"/>
        <v>41.805138143879162</v>
      </c>
    </row>
    <row r="67" spans="1:8" x14ac:dyDescent="0.25">
      <c r="A67" s="12"/>
      <c r="C67" s="12"/>
      <c r="E67" s="13"/>
      <c r="F67" s="12" t="s">
        <v>35</v>
      </c>
      <c r="G67" s="21">
        <v>9.5132835561934498E-2</v>
      </c>
      <c r="H67" s="21">
        <f t="shared" si="0"/>
        <v>44.674375307914744</v>
      </c>
    </row>
    <row r="68" spans="1:8" x14ac:dyDescent="0.25">
      <c r="A68" s="12"/>
      <c r="C68" s="12"/>
      <c r="E68" s="13"/>
      <c r="F68" s="12" t="s">
        <v>36</v>
      </c>
      <c r="G68" s="21">
        <v>0.10402782833210687</v>
      </c>
      <c r="H68" s="21">
        <f t="shared" si="0"/>
        <v>40.854452776154815</v>
      </c>
    </row>
    <row r="69" spans="1:8" x14ac:dyDescent="0.25">
      <c r="A69" s="12"/>
      <c r="B69" s="8" t="s">
        <v>26</v>
      </c>
      <c r="C69" s="12" t="s">
        <v>23</v>
      </c>
      <c r="D69" s="8" t="s">
        <v>23</v>
      </c>
      <c r="E69" s="13" t="s">
        <v>22</v>
      </c>
      <c r="F69" s="12" t="s">
        <v>34</v>
      </c>
      <c r="G69" s="21">
        <v>0.10166214462377653</v>
      </c>
      <c r="H69" s="21">
        <f t="shared" si="0"/>
        <v>41.805138143879162</v>
      </c>
    </row>
    <row r="70" spans="1:8" x14ac:dyDescent="0.25">
      <c r="A70" s="12"/>
      <c r="C70" s="12"/>
      <c r="E70" s="13"/>
      <c r="F70" s="12" t="s">
        <v>35</v>
      </c>
      <c r="G70" s="21">
        <v>9.5132835561934498E-2</v>
      </c>
      <c r="H70" s="21">
        <f t="shared" si="0"/>
        <v>44.674375307914744</v>
      </c>
    </row>
    <row r="71" spans="1:8" x14ac:dyDescent="0.25">
      <c r="A71" s="12"/>
      <c r="C71" s="12"/>
      <c r="E71" s="13"/>
      <c r="F71" s="12" t="s">
        <v>36</v>
      </c>
      <c r="G71" s="21">
        <v>0.10402782833210687</v>
      </c>
      <c r="H71" s="21">
        <f t="shared" si="0"/>
        <v>40.854452776154815</v>
      </c>
    </row>
    <row r="72" spans="1:8" x14ac:dyDescent="0.25">
      <c r="A72" s="12"/>
      <c r="B72" s="8" t="s">
        <v>27</v>
      </c>
      <c r="C72" s="12" t="s">
        <v>23</v>
      </c>
      <c r="D72" s="8" t="s">
        <v>25</v>
      </c>
      <c r="E72" s="13" t="s">
        <v>23</v>
      </c>
      <c r="F72" s="12" t="s">
        <v>34</v>
      </c>
      <c r="G72" s="21">
        <v>0.9759565883882545</v>
      </c>
      <c r="H72" s="21">
        <f t="shared" si="0"/>
        <v>4.354701889987413</v>
      </c>
    </row>
    <row r="73" spans="1:8" x14ac:dyDescent="0.25">
      <c r="A73" s="12"/>
      <c r="C73" s="12"/>
      <c r="E73" s="13"/>
      <c r="F73" s="12" t="s">
        <v>35</v>
      </c>
      <c r="G73" s="21">
        <v>0.91327522139457118</v>
      </c>
      <c r="H73" s="21">
        <f t="shared" si="0"/>
        <v>4.6535807612411189</v>
      </c>
    </row>
    <row r="74" spans="1:8" x14ac:dyDescent="0.25">
      <c r="A74" s="12"/>
      <c r="C74" s="12"/>
      <c r="E74" s="13"/>
      <c r="F74" s="12" t="s">
        <v>36</v>
      </c>
      <c r="G74" s="21">
        <v>0.99866715198822575</v>
      </c>
      <c r="H74" s="21">
        <f t="shared" ref="H74:H89" si="1">$B$5/G74</f>
        <v>4.2556721641827941</v>
      </c>
    </row>
    <row r="75" spans="1:8" x14ac:dyDescent="0.25">
      <c r="A75" s="12"/>
      <c r="B75" s="8" t="s">
        <v>28</v>
      </c>
      <c r="C75" s="12" t="s">
        <v>23</v>
      </c>
      <c r="D75" s="8" t="s">
        <v>25</v>
      </c>
      <c r="E75" s="13" t="s">
        <v>25</v>
      </c>
      <c r="F75" s="12" t="s">
        <v>34</v>
      </c>
      <c r="G75" s="21">
        <v>0.9759565883882545</v>
      </c>
      <c r="H75" s="21">
        <f t="shared" si="1"/>
        <v>4.354701889987413</v>
      </c>
    </row>
    <row r="76" spans="1:8" x14ac:dyDescent="0.25">
      <c r="A76" s="12"/>
      <c r="C76" s="12"/>
      <c r="E76" s="13"/>
      <c r="F76" s="12" t="s">
        <v>35</v>
      </c>
      <c r="G76" s="21">
        <v>0.91327522139457118</v>
      </c>
      <c r="H76" s="21">
        <f t="shared" si="1"/>
        <v>4.6535807612411189</v>
      </c>
    </row>
    <row r="77" spans="1:8" x14ac:dyDescent="0.25">
      <c r="A77" s="12"/>
      <c r="C77" s="12"/>
      <c r="E77" s="13"/>
      <c r="F77" s="12" t="s">
        <v>36</v>
      </c>
      <c r="G77" s="21">
        <v>0.99866715198822575</v>
      </c>
      <c r="H77" s="21">
        <f t="shared" si="1"/>
        <v>4.2556721641827941</v>
      </c>
    </row>
    <row r="78" spans="1:8" x14ac:dyDescent="0.25">
      <c r="A78" s="12"/>
      <c r="B78" s="8" t="s">
        <v>29</v>
      </c>
      <c r="C78" s="12" t="s">
        <v>23</v>
      </c>
      <c r="D78" s="8" t="s">
        <v>25</v>
      </c>
      <c r="E78" s="13" t="s">
        <v>22</v>
      </c>
      <c r="F78" s="12" t="s">
        <v>34</v>
      </c>
      <c r="G78" s="21">
        <v>0.9759565883882545</v>
      </c>
      <c r="H78" s="21">
        <f t="shared" si="1"/>
        <v>4.354701889987413</v>
      </c>
    </row>
    <row r="79" spans="1:8" x14ac:dyDescent="0.25">
      <c r="A79" s="12"/>
      <c r="C79" s="12"/>
      <c r="E79" s="13"/>
      <c r="F79" s="12" t="s">
        <v>35</v>
      </c>
      <c r="G79" s="21">
        <v>0.91327522139457118</v>
      </c>
      <c r="H79" s="21">
        <f t="shared" si="1"/>
        <v>4.6535807612411189</v>
      </c>
    </row>
    <row r="80" spans="1:8" x14ac:dyDescent="0.25">
      <c r="A80" s="12"/>
      <c r="C80" s="12"/>
      <c r="E80" s="13"/>
      <c r="F80" s="12" t="s">
        <v>36</v>
      </c>
      <c r="G80" s="21">
        <v>0.99866715198822575</v>
      </c>
      <c r="H80" s="21">
        <f t="shared" si="1"/>
        <v>4.2556721641827941</v>
      </c>
    </row>
    <row r="81" spans="1:8" x14ac:dyDescent="0.25">
      <c r="A81" s="12"/>
      <c r="B81" s="8" t="s">
        <v>30</v>
      </c>
      <c r="C81" s="12" t="s">
        <v>23</v>
      </c>
      <c r="D81" s="8" t="s">
        <v>22</v>
      </c>
      <c r="E81" s="13" t="s">
        <v>23</v>
      </c>
      <c r="F81" s="12" t="s">
        <v>34</v>
      </c>
      <c r="G81" s="21">
        <v>1.5249321693566478</v>
      </c>
      <c r="H81" s="21">
        <f t="shared" si="1"/>
        <v>2.7870092095919445</v>
      </c>
    </row>
    <row r="82" spans="1:8" x14ac:dyDescent="0.25">
      <c r="A82" s="12"/>
      <c r="C82" s="12"/>
      <c r="E82" s="13"/>
      <c r="F82" s="12" t="s">
        <v>35</v>
      </c>
      <c r="G82" s="21">
        <v>1.4269925334290172</v>
      </c>
      <c r="H82" s="21">
        <f t="shared" si="1"/>
        <v>2.9782916871943166</v>
      </c>
    </row>
    <row r="83" spans="1:8" x14ac:dyDescent="0.25">
      <c r="A83" s="12"/>
      <c r="C83" s="12"/>
      <c r="E83" s="13"/>
      <c r="F83" s="12" t="s">
        <v>36</v>
      </c>
      <c r="G83" s="21">
        <v>1.560417424981603</v>
      </c>
      <c r="H83" s="21">
        <f t="shared" si="1"/>
        <v>2.723630185076988</v>
      </c>
    </row>
    <row r="84" spans="1:8" x14ac:dyDescent="0.25">
      <c r="A84" s="12"/>
      <c r="B84" s="8" t="s">
        <v>31</v>
      </c>
      <c r="C84" s="12" t="s">
        <v>23</v>
      </c>
      <c r="D84" s="8" t="s">
        <v>22</v>
      </c>
      <c r="E84" s="13" t="s">
        <v>25</v>
      </c>
      <c r="F84" s="12" t="s">
        <v>34</v>
      </c>
      <c r="G84" s="21">
        <v>1.5249321693566478</v>
      </c>
      <c r="H84" s="21">
        <f t="shared" si="1"/>
        <v>2.7870092095919445</v>
      </c>
    </row>
    <row r="85" spans="1:8" x14ac:dyDescent="0.25">
      <c r="A85" s="12"/>
      <c r="C85" s="12"/>
      <c r="E85" s="13"/>
      <c r="F85" s="12" t="s">
        <v>35</v>
      </c>
      <c r="G85" s="21">
        <v>1.4269925334290172</v>
      </c>
      <c r="H85" s="21">
        <f t="shared" si="1"/>
        <v>2.9782916871943166</v>
      </c>
    </row>
    <row r="86" spans="1:8" x14ac:dyDescent="0.25">
      <c r="A86" s="12"/>
      <c r="C86" s="12"/>
      <c r="E86" s="13"/>
      <c r="F86" s="12" t="s">
        <v>36</v>
      </c>
      <c r="G86" s="21">
        <v>1.560417424981603</v>
      </c>
      <c r="H86" s="21">
        <f t="shared" si="1"/>
        <v>2.723630185076988</v>
      </c>
    </row>
    <row r="87" spans="1:8" x14ac:dyDescent="0.25">
      <c r="A87" s="12"/>
      <c r="B87" s="8" t="s">
        <v>32</v>
      </c>
      <c r="C87" s="12" t="s">
        <v>23</v>
      </c>
      <c r="D87" s="8" t="s">
        <v>22</v>
      </c>
      <c r="E87" s="13" t="s">
        <v>22</v>
      </c>
      <c r="F87" s="12" t="s">
        <v>34</v>
      </c>
      <c r="G87" s="21">
        <v>1.5249321693566478</v>
      </c>
      <c r="H87" s="21">
        <f t="shared" si="1"/>
        <v>2.7870092095919445</v>
      </c>
    </row>
    <row r="88" spans="1:8" x14ac:dyDescent="0.25">
      <c r="A88" s="12"/>
      <c r="C88" s="12"/>
      <c r="E88" s="13"/>
      <c r="F88" s="12" t="s">
        <v>35</v>
      </c>
      <c r="G88" s="21">
        <v>1.4269925334290172</v>
      </c>
      <c r="H88" s="21">
        <f t="shared" si="1"/>
        <v>2.9782916871943166</v>
      </c>
    </row>
    <row r="89" spans="1:8" ht="15.75" thickBot="1" x14ac:dyDescent="0.3">
      <c r="A89" s="14"/>
      <c r="B89" s="15"/>
      <c r="C89" s="14"/>
      <c r="D89" s="15"/>
      <c r="E89" s="16"/>
      <c r="F89" s="17" t="s">
        <v>36</v>
      </c>
      <c r="G89" s="22">
        <v>1.560417424981603</v>
      </c>
      <c r="H89" s="22">
        <f t="shared" si="1"/>
        <v>2.723630185076988</v>
      </c>
    </row>
  </sheetData>
  <sheetProtection algorithmName="SHA-512" hashValue="T1+zr+ICLfxLnvt1GI58aRBP3I3Pfcl3NyNpmZ4/JpfpoVoSDK7/3tCfKO7rD1JlkZJX7IACHKs8CsWKXXqvgA==" saltValue="NwhUAOheRm6q4qAtm7JhAg==" spinCount="100000" sheet="1" objects="1" scenarios="1"/>
  <mergeCells count="6">
    <mergeCell ref="I4:J4"/>
    <mergeCell ref="A7:A8"/>
    <mergeCell ref="B7:B8"/>
    <mergeCell ref="C7:E7"/>
    <mergeCell ref="F7:F8"/>
    <mergeCell ref="G7:G8"/>
  </mergeCells>
  <conditionalFormatting sqref="H9:H89">
    <cfRule type="cellIs" dxfId="13" priority="1" operator="lessThan">
      <formula>$J$5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40"/>
  <dimension ref="A1:N89"/>
  <sheetViews>
    <sheetView zoomScale="90" zoomScaleNormal="90" workbookViewId="0">
      <selection activeCell="H4" sqref="H4"/>
    </sheetView>
  </sheetViews>
  <sheetFormatPr defaultColWidth="8.85546875" defaultRowHeight="15" x14ac:dyDescent="0.25"/>
  <cols>
    <col min="1" max="1" width="24.140625" style="8" customWidth="1"/>
    <col min="2" max="5" width="8.85546875" style="8"/>
    <col min="6" max="6" width="20" style="8" customWidth="1"/>
    <col min="7" max="8" width="15.28515625" style="20" customWidth="1"/>
    <col min="9" max="9" width="25.85546875" style="20" customWidth="1"/>
    <col min="10" max="14" width="15.28515625" style="20" customWidth="1"/>
    <col min="15" max="16384" width="8.85546875" style="8"/>
  </cols>
  <sheetData>
    <row r="1" spans="1:10" x14ac:dyDescent="0.25">
      <c r="A1" s="7" t="s">
        <v>0</v>
      </c>
    </row>
    <row r="2" spans="1:10" x14ac:dyDescent="0.25">
      <c r="A2" s="68" t="s">
        <v>65</v>
      </c>
    </row>
    <row r="3" spans="1:10" ht="15.75" thickBot="1" x14ac:dyDescent="0.3">
      <c r="A3" s="7" t="s">
        <v>1</v>
      </c>
    </row>
    <row r="4" spans="1:10" ht="15.75" thickBot="1" x14ac:dyDescent="0.3">
      <c r="A4" s="8" t="s">
        <v>38</v>
      </c>
      <c r="I4" s="60" t="s">
        <v>141</v>
      </c>
      <c r="J4" s="61"/>
    </row>
    <row r="5" spans="1:10" ht="30.75" thickBot="1" x14ac:dyDescent="0.3">
      <c r="A5" s="62" t="s">
        <v>135</v>
      </c>
      <c r="B5" s="63">
        <v>4.25</v>
      </c>
      <c r="I5" s="64" t="s">
        <v>142</v>
      </c>
      <c r="J5" s="65">
        <v>10</v>
      </c>
    </row>
    <row r="6" spans="1:10" ht="15.75" thickBot="1" x14ac:dyDescent="0.3"/>
    <row r="7" spans="1:10" ht="15.75" thickBot="1" x14ac:dyDescent="0.3">
      <c r="A7" s="46" t="s">
        <v>14</v>
      </c>
      <c r="B7" s="48" t="s">
        <v>15</v>
      </c>
      <c r="C7" s="50" t="s">
        <v>16</v>
      </c>
      <c r="D7" s="51"/>
      <c r="E7" s="52"/>
      <c r="F7" s="53" t="s">
        <v>17</v>
      </c>
      <c r="G7" s="55" t="s">
        <v>55</v>
      </c>
      <c r="H7" s="27" t="s">
        <v>136</v>
      </c>
    </row>
    <row r="8" spans="1:10" ht="45.75" thickBot="1" x14ac:dyDescent="0.3">
      <c r="A8" s="47"/>
      <c r="B8" s="49"/>
      <c r="C8" s="38" t="s">
        <v>18</v>
      </c>
      <c r="D8" s="10" t="s">
        <v>19</v>
      </c>
      <c r="E8" s="11" t="s">
        <v>20</v>
      </c>
      <c r="F8" s="54"/>
      <c r="G8" s="57"/>
      <c r="H8" s="28" t="s">
        <v>137</v>
      </c>
    </row>
    <row r="9" spans="1:10" ht="15.75" thickTop="1" x14ac:dyDescent="0.25">
      <c r="A9" s="8" t="s">
        <v>39</v>
      </c>
      <c r="B9" s="8" t="s">
        <v>21</v>
      </c>
      <c r="C9" s="12" t="s">
        <v>22</v>
      </c>
      <c r="D9" s="8" t="s">
        <v>23</v>
      </c>
      <c r="E9" s="13" t="s">
        <v>23</v>
      </c>
      <c r="F9" s="12" t="s">
        <v>34</v>
      </c>
      <c r="G9" s="21">
        <v>0.46767320466786372</v>
      </c>
      <c r="H9" s="21">
        <f>$B$5/G9</f>
        <v>9.0875422358616902</v>
      </c>
    </row>
    <row r="10" spans="1:10" x14ac:dyDescent="0.25">
      <c r="A10" s="12"/>
      <c r="C10" s="12"/>
      <c r="E10" s="13"/>
      <c r="F10" s="12" t="s">
        <v>35</v>
      </c>
      <c r="G10" s="21">
        <v>0.43763662709497209</v>
      </c>
      <c r="H10" s="21">
        <f t="shared" ref="H10:H73" si="0">$B$5/G10</f>
        <v>9.711252982209146</v>
      </c>
    </row>
    <row r="11" spans="1:10" x14ac:dyDescent="0.25">
      <c r="A11" s="12"/>
      <c r="C11" s="12"/>
      <c r="E11" s="13"/>
      <c r="F11" s="12" t="s">
        <v>36</v>
      </c>
      <c r="G11" s="21">
        <v>0.47855598591549303</v>
      </c>
      <c r="H11" s="21">
        <f t="shared" si="0"/>
        <v>8.8808835853753099</v>
      </c>
    </row>
    <row r="12" spans="1:10" x14ac:dyDescent="0.25">
      <c r="A12" s="12"/>
      <c r="B12" s="8" t="s">
        <v>24</v>
      </c>
      <c r="C12" s="12" t="s">
        <v>22</v>
      </c>
      <c r="D12" s="8" t="s">
        <v>23</v>
      </c>
      <c r="E12" s="13" t="s">
        <v>25</v>
      </c>
      <c r="F12" s="12" t="s">
        <v>34</v>
      </c>
      <c r="G12" s="21">
        <v>0.46767320466786372</v>
      </c>
      <c r="H12" s="21">
        <f t="shared" si="0"/>
        <v>9.0875422358616902</v>
      </c>
    </row>
    <row r="13" spans="1:10" x14ac:dyDescent="0.25">
      <c r="A13" s="12"/>
      <c r="C13" s="12"/>
      <c r="E13" s="13"/>
      <c r="F13" s="12" t="s">
        <v>35</v>
      </c>
      <c r="G13" s="21">
        <v>0.43763662709497209</v>
      </c>
      <c r="H13" s="21">
        <f t="shared" si="0"/>
        <v>9.711252982209146</v>
      </c>
    </row>
    <row r="14" spans="1:10" x14ac:dyDescent="0.25">
      <c r="A14" s="12"/>
      <c r="C14" s="12"/>
      <c r="E14" s="13"/>
      <c r="F14" s="12" t="s">
        <v>36</v>
      </c>
      <c r="G14" s="21">
        <v>0.47855598591549303</v>
      </c>
      <c r="H14" s="21">
        <f t="shared" si="0"/>
        <v>8.8808835853753099</v>
      </c>
    </row>
    <row r="15" spans="1:10" x14ac:dyDescent="0.25">
      <c r="A15" s="12"/>
      <c r="B15" s="8" t="s">
        <v>26</v>
      </c>
      <c r="C15" s="12" t="s">
        <v>22</v>
      </c>
      <c r="D15" s="8" t="s">
        <v>23</v>
      </c>
      <c r="E15" s="13" t="s">
        <v>22</v>
      </c>
      <c r="F15" s="12" t="s">
        <v>34</v>
      </c>
      <c r="G15" s="21">
        <v>0.46767320466786372</v>
      </c>
      <c r="H15" s="21">
        <f t="shared" si="0"/>
        <v>9.0875422358616902</v>
      </c>
    </row>
    <row r="16" spans="1:10" x14ac:dyDescent="0.25">
      <c r="A16" s="12"/>
      <c r="C16" s="12"/>
      <c r="E16" s="13"/>
      <c r="F16" s="12" t="s">
        <v>35</v>
      </c>
      <c r="G16" s="21">
        <v>0.43763662709497209</v>
      </c>
      <c r="H16" s="21">
        <f t="shared" si="0"/>
        <v>9.711252982209146</v>
      </c>
    </row>
    <row r="17" spans="1:8" x14ac:dyDescent="0.25">
      <c r="A17" s="12"/>
      <c r="C17" s="12"/>
      <c r="E17" s="13"/>
      <c r="F17" s="12" t="s">
        <v>36</v>
      </c>
      <c r="G17" s="21">
        <v>0.47855598591549303</v>
      </c>
      <c r="H17" s="21">
        <f t="shared" si="0"/>
        <v>8.8808835853753099</v>
      </c>
    </row>
    <row r="18" spans="1:8" x14ac:dyDescent="0.25">
      <c r="A18" s="12"/>
      <c r="B18" s="8" t="s">
        <v>27</v>
      </c>
      <c r="C18" s="12" t="s">
        <v>22</v>
      </c>
      <c r="D18" s="8" t="s">
        <v>25</v>
      </c>
      <c r="E18" s="13" t="s">
        <v>23</v>
      </c>
      <c r="F18" s="12" t="s">
        <v>34</v>
      </c>
      <c r="G18" s="21">
        <v>4.4896627648114924</v>
      </c>
      <c r="H18" s="21">
        <f t="shared" si="0"/>
        <v>0.94661898290225921</v>
      </c>
    </row>
    <row r="19" spans="1:8" x14ac:dyDescent="0.25">
      <c r="A19" s="12"/>
      <c r="C19" s="12"/>
      <c r="E19" s="13"/>
      <c r="F19" s="12" t="s">
        <v>35</v>
      </c>
      <c r="G19" s="21">
        <v>4.2013116201117331</v>
      </c>
      <c r="H19" s="21">
        <f t="shared" si="0"/>
        <v>1.0115888523134526</v>
      </c>
    </row>
    <row r="20" spans="1:8" x14ac:dyDescent="0.25">
      <c r="A20" s="12"/>
      <c r="C20" s="12"/>
      <c r="E20" s="13"/>
      <c r="F20" s="12" t="s">
        <v>36</v>
      </c>
      <c r="G20" s="21">
        <v>4.5941374647887327</v>
      </c>
      <c r="H20" s="21">
        <f t="shared" si="0"/>
        <v>0.92509204014326152</v>
      </c>
    </row>
    <row r="21" spans="1:8" x14ac:dyDescent="0.25">
      <c r="A21" s="12"/>
      <c r="B21" s="8" t="s">
        <v>28</v>
      </c>
      <c r="C21" s="12" t="s">
        <v>22</v>
      </c>
      <c r="D21" s="8" t="s">
        <v>25</v>
      </c>
      <c r="E21" s="13" t="s">
        <v>25</v>
      </c>
      <c r="F21" s="12" t="s">
        <v>34</v>
      </c>
      <c r="G21" s="21">
        <v>4.4896627648114924</v>
      </c>
      <c r="H21" s="21">
        <f t="shared" si="0"/>
        <v>0.94661898290225921</v>
      </c>
    </row>
    <row r="22" spans="1:8" x14ac:dyDescent="0.25">
      <c r="A22" s="12"/>
      <c r="C22" s="12"/>
      <c r="E22" s="13"/>
      <c r="F22" s="12" t="s">
        <v>35</v>
      </c>
      <c r="G22" s="21">
        <v>4.2013116201117331</v>
      </c>
      <c r="H22" s="21">
        <f t="shared" si="0"/>
        <v>1.0115888523134526</v>
      </c>
    </row>
    <row r="23" spans="1:8" x14ac:dyDescent="0.25">
      <c r="A23" s="12"/>
      <c r="C23" s="12"/>
      <c r="E23" s="13"/>
      <c r="F23" s="12" t="s">
        <v>36</v>
      </c>
      <c r="G23" s="21">
        <v>4.5941374647887327</v>
      </c>
      <c r="H23" s="21">
        <f t="shared" si="0"/>
        <v>0.92509204014326152</v>
      </c>
    </row>
    <row r="24" spans="1:8" x14ac:dyDescent="0.25">
      <c r="A24" s="12"/>
      <c r="B24" s="8" t="s">
        <v>29</v>
      </c>
      <c r="C24" s="12" t="s">
        <v>22</v>
      </c>
      <c r="D24" s="8" t="s">
        <v>25</v>
      </c>
      <c r="E24" s="13" t="s">
        <v>22</v>
      </c>
      <c r="F24" s="12" t="s">
        <v>34</v>
      </c>
      <c r="G24" s="21">
        <v>4.4896627648114924</v>
      </c>
      <c r="H24" s="21">
        <f t="shared" si="0"/>
        <v>0.94661898290225921</v>
      </c>
    </row>
    <row r="25" spans="1:8" x14ac:dyDescent="0.25">
      <c r="A25" s="12"/>
      <c r="C25" s="12"/>
      <c r="E25" s="13"/>
      <c r="F25" s="12" t="s">
        <v>35</v>
      </c>
      <c r="G25" s="21">
        <v>4.2013116201117331</v>
      </c>
      <c r="H25" s="21">
        <f t="shared" si="0"/>
        <v>1.0115888523134526</v>
      </c>
    </row>
    <row r="26" spans="1:8" x14ac:dyDescent="0.25">
      <c r="A26" s="12"/>
      <c r="C26" s="12"/>
      <c r="E26" s="13"/>
      <c r="F26" s="12" t="s">
        <v>36</v>
      </c>
      <c r="G26" s="21">
        <v>4.5941374647887327</v>
      </c>
      <c r="H26" s="21">
        <f t="shared" si="0"/>
        <v>0.92509204014326152</v>
      </c>
    </row>
    <row r="27" spans="1:8" x14ac:dyDescent="0.25">
      <c r="A27" s="12"/>
      <c r="B27" s="8" t="s">
        <v>30</v>
      </c>
      <c r="C27" s="12" t="s">
        <v>22</v>
      </c>
      <c r="D27" s="8" t="s">
        <v>22</v>
      </c>
      <c r="E27" s="13" t="s">
        <v>23</v>
      </c>
      <c r="F27" s="12" t="s">
        <v>34</v>
      </c>
      <c r="G27" s="21">
        <v>7.0150980700179559</v>
      </c>
      <c r="H27" s="21">
        <f t="shared" si="0"/>
        <v>0.60583614905744598</v>
      </c>
    </row>
    <row r="28" spans="1:8" x14ac:dyDescent="0.25">
      <c r="A28" s="12"/>
      <c r="C28" s="12"/>
      <c r="E28" s="13"/>
      <c r="F28" s="12" t="s">
        <v>35</v>
      </c>
      <c r="G28" s="21">
        <v>6.5645494064245815</v>
      </c>
      <c r="H28" s="21">
        <f t="shared" si="0"/>
        <v>0.64741686548060973</v>
      </c>
    </row>
    <row r="29" spans="1:8" x14ac:dyDescent="0.25">
      <c r="A29" s="12"/>
      <c r="C29" s="12"/>
      <c r="E29" s="13"/>
      <c r="F29" s="12" t="s">
        <v>36</v>
      </c>
      <c r="G29" s="21">
        <v>7.1783397887323952</v>
      </c>
      <c r="H29" s="21">
        <f t="shared" si="0"/>
        <v>0.59205890569168729</v>
      </c>
    </row>
    <row r="30" spans="1:8" x14ac:dyDescent="0.25">
      <c r="A30" s="12"/>
      <c r="B30" s="8" t="s">
        <v>31</v>
      </c>
      <c r="C30" s="12" t="s">
        <v>22</v>
      </c>
      <c r="D30" s="8" t="s">
        <v>22</v>
      </c>
      <c r="E30" s="13" t="s">
        <v>25</v>
      </c>
      <c r="F30" s="12" t="s">
        <v>34</v>
      </c>
      <c r="G30" s="21">
        <v>7.0150980700179559</v>
      </c>
      <c r="H30" s="21">
        <f t="shared" si="0"/>
        <v>0.60583614905744598</v>
      </c>
    </row>
    <row r="31" spans="1:8" x14ac:dyDescent="0.25">
      <c r="A31" s="12"/>
      <c r="C31" s="12"/>
      <c r="E31" s="13"/>
      <c r="F31" s="12" t="s">
        <v>35</v>
      </c>
      <c r="G31" s="21">
        <v>6.5645494064245815</v>
      </c>
      <c r="H31" s="21">
        <f t="shared" si="0"/>
        <v>0.64741686548060973</v>
      </c>
    </row>
    <row r="32" spans="1:8" x14ac:dyDescent="0.25">
      <c r="A32" s="12"/>
      <c r="C32" s="12"/>
      <c r="E32" s="13"/>
      <c r="F32" s="12" t="s">
        <v>36</v>
      </c>
      <c r="G32" s="21">
        <v>7.1783397887323952</v>
      </c>
      <c r="H32" s="21">
        <f t="shared" si="0"/>
        <v>0.59205890569168729</v>
      </c>
    </row>
    <row r="33" spans="1:8" x14ac:dyDescent="0.25">
      <c r="A33" s="12"/>
      <c r="B33" s="8" t="s">
        <v>32</v>
      </c>
      <c r="C33" s="12" t="s">
        <v>22</v>
      </c>
      <c r="D33" s="8" t="s">
        <v>22</v>
      </c>
      <c r="E33" s="13" t="s">
        <v>22</v>
      </c>
      <c r="F33" s="12" t="s">
        <v>34</v>
      </c>
      <c r="G33" s="21">
        <v>7.0150980700179559</v>
      </c>
      <c r="H33" s="21">
        <f t="shared" si="0"/>
        <v>0.60583614905744598</v>
      </c>
    </row>
    <row r="34" spans="1:8" x14ac:dyDescent="0.25">
      <c r="A34" s="12"/>
      <c r="C34" s="12"/>
      <c r="E34" s="13"/>
      <c r="F34" s="12" t="s">
        <v>35</v>
      </c>
      <c r="G34" s="21">
        <v>6.5645494064245815</v>
      </c>
      <c r="H34" s="21">
        <f t="shared" si="0"/>
        <v>0.64741686548060973</v>
      </c>
    </row>
    <row r="35" spans="1:8" x14ac:dyDescent="0.25">
      <c r="A35" s="12"/>
      <c r="C35" s="12"/>
      <c r="E35" s="13"/>
      <c r="F35" s="12" t="s">
        <v>36</v>
      </c>
      <c r="G35" s="21">
        <v>7.1783397887323952</v>
      </c>
      <c r="H35" s="21">
        <f t="shared" si="0"/>
        <v>0.59205890569168729</v>
      </c>
    </row>
    <row r="36" spans="1:8" x14ac:dyDescent="0.25">
      <c r="A36" s="12"/>
      <c r="B36" s="8" t="s">
        <v>21</v>
      </c>
      <c r="C36" s="12" t="s">
        <v>25</v>
      </c>
      <c r="D36" s="8" t="s">
        <v>23</v>
      </c>
      <c r="E36" s="13" t="s">
        <v>23</v>
      </c>
      <c r="F36" s="12" t="s">
        <v>34</v>
      </c>
      <c r="G36" s="21">
        <v>3.8972767055655312E-2</v>
      </c>
      <c r="H36" s="21">
        <f t="shared" si="0"/>
        <v>109.05050683034027</v>
      </c>
    </row>
    <row r="37" spans="1:8" x14ac:dyDescent="0.25">
      <c r="A37" s="12"/>
      <c r="C37" s="12"/>
      <c r="E37" s="13"/>
      <c r="F37" s="12" t="s">
        <v>35</v>
      </c>
      <c r="G37" s="21">
        <v>3.6469718924581014E-2</v>
      </c>
      <c r="H37" s="21">
        <f t="shared" si="0"/>
        <v>116.53503578650974</v>
      </c>
    </row>
    <row r="38" spans="1:8" x14ac:dyDescent="0.25">
      <c r="A38" s="12"/>
      <c r="C38" s="12"/>
      <c r="E38" s="13"/>
      <c r="F38" s="12" t="s">
        <v>36</v>
      </c>
      <c r="G38" s="21">
        <v>3.9879665492957746E-2</v>
      </c>
      <c r="H38" s="21">
        <f t="shared" si="0"/>
        <v>106.57060302450374</v>
      </c>
    </row>
    <row r="39" spans="1:8" x14ac:dyDescent="0.25">
      <c r="A39" s="12"/>
      <c r="B39" s="8" t="s">
        <v>24</v>
      </c>
      <c r="C39" s="12" t="s">
        <v>25</v>
      </c>
      <c r="D39" s="8" t="s">
        <v>23</v>
      </c>
      <c r="E39" s="13" t="s">
        <v>25</v>
      </c>
      <c r="F39" s="12" t="s">
        <v>34</v>
      </c>
      <c r="G39" s="21">
        <v>3.8972767055655312E-2</v>
      </c>
      <c r="H39" s="21">
        <f t="shared" si="0"/>
        <v>109.05050683034027</v>
      </c>
    </row>
    <row r="40" spans="1:8" x14ac:dyDescent="0.25">
      <c r="A40" s="12"/>
      <c r="C40" s="12"/>
      <c r="E40" s="13"/>
      <c r="F40" s="12" t="s">
        <v>35</v>
      </c>
      <c r="G40" s="21">
        <v>3.6469718924581014E-2</v>
      </c>
      <c r="H40" s="21">
        <f t="shared" si="0"/>
        <v>116.53503578650974</v>
      </c>
    </row>
    <row r="41" spans="1:8" x14ac:dyDescent="0.25">
      <c r="A41" s="12"/>
      <c r="C41" s="12"/>
      <c r="E41" s="13"/>
      <c r="F41" s="12" t="s">
        <v>36</v>
      </c>
      <c r="G41" s="21">
        <v>3.9879665492957746E-2</v>
      </c>
      <c r="H41" s="21">
        <f t="shared" si="0"/>
        <v>106.57060302450374</v>
      </c>
    </row>
    <row r="42" spans="1:8" x14ac:dyDescent="0.25">
      <c r="A42" s="12"/>
      <c r="B42" s="8" t="s">
        <v>26</v>
      </c>
      <c r="C42" s="12" t="s">
        <v>25</v>
      </c>
      <c r="D42" s="8" t="s">
        <v>23</v>
      </c>
      <c r="E42" s="13" t="s">
        <v>22</v>
      </c>
      <c r="F42" s="12" t="s">
        <v>34</v>
      </c>
      <c r="G42" s="21">
        <v>3.8972767055655312E-2</v>
      </c>
      <c r="H42" s="21">
        <f t="shared" si="0"/>
        <v>109.05050683034027</v>
      </c>
    </row>
    <row r="43" spans="1:8" x14ac:dyDescent="0.25">
      <c r="A43" s="12"/>
      <c r="C43" s="12"/>
      <c r="E43" s="13"/>
      <c r="F43" s="12" t="s">
        <v>35</v>
      </c>
      <c r="G43" s="21">
        <v>3.6469718924581014E-2</v>
      </c>
      <c r="H43" s="21">
        <f t="shared" si="0"/>
        <v>116.53503578650974</v>
      </c>
    </row>
    <row r="44" spans="1:8" x14ac:dyDescent="0.25">
      <c r="A44" s="12"/>
      <c r="C44" s="12"/>
      <c r="E44" s="13"/>
      <c r="F44" s="12" t="s">
        <v>36</v>
      </c>
      <c r="G44" s="21">
        <v>3.9879665492957746E-2</v>
      </c>
      <c r="H44" s="21">
        <f t="shared" si="0"/>
        <v>106.57060302450374</v>
      </c>
    </row>
    <row r="45" spans="1:8" x14ac:dyDescent="0.25">
      <c r="A45" s="12"/>
      <c r="B45" s="8" t="s">
        <v>27</v>
      </c>
      <c r="C45" s="12" t="s">
        <v>25</v>
      </c>
      <c r="D45" s="8" t="s">
        <v>25</v>
      </c>
      <c r="E45" s="13" t="s">
        <v>23</v>
      </c>
      <c r="F45" s="12" t="s">
        <v>34</v>
      </c>
      <c r="G45" s="21">
        <v>0.37413856373429089</v>
      </c>
      <c r="H45" s="21">
        <f t="shared" si="0"/>
        <v>11.359427794827115</v>
      </c>
    </row>
    <row r="46" spans="1:8" x14ac:dyDescent="0.25">
      <c r="A46" s="12"/>
      <c r="C46" s="12"/>
      <c r="E46" s="13"/>
      <c r="F46" s="12" t="s">
        <v>35</v>
      </c>
      <c r="G46" s="21">
        <v>0.35010930167597765</v>
      </c>
      <c r="H46" s="21">
        <f t="shared" si="0"/>
        <v>12.139066227761434</v>
      </c>
    </row>
    <row r="47" spans="1:8" x14ac:dyDescent="0.25">
      <c r="A47" s="12"/>
      <c r="C47" s="12"/>
      <c r="E47" s="13"/>
      <c r="F47" s="12" t="s">
        <v>36</v>
      </c>
      <c r="G47" s="21">
        <v>0.38284478873239436</v>
      </c>
      <c r="H47" s="21">
        <f t="shared" si="0"/>
        <v>11.101104481719139</v>
      </c>
    </row>
    <row r="48" spans="1:8" x14ac:dyDescent="0.25">
      <c r="A48" s="12"/>
      <c r="B48" s="8" t="s">
        <v>28</v>
      </c>
      <c r="C48" s="12" t="s">
        <v>25</v>
      </c>
      <c r="D48" s="8" t="s">
        <v>25</v>
      </c>
      <c r="E48" s="13" t="s">
        <v>25</v>
      </c>
      <c r="F48" s="12" t="s">
        <v>34</v>
      </c>
      <c r="G48" s="21">
        <v>0.37413856373429089</v>
      </c>
      <c r="H48" s="21">
        <f t="shared" si="0"/>
        <v>11.359427794827115</v>
      </c>
    </row>
    <row r="49" spans="1:8" x14ac:dyDescent="0.25">
      <c r="A49" s="12"/>
      <c r="C49" s="12"/>
      <c r="E49" s="13"/>
      <c r="F49" s="12" t="s">
        <v>35</v>
      </c>
      <c r="G49" s="21">
        <v>0.35010930167597765</v>
      </c>
      <c r="H49" s="21">
        <f t="shared" si="0"/>
        <v>12.139066227761434</v>
      </c>
    </row>
    <row r="50" spans="1:8" x14ac:dyDescent="0.25">
      <c r="A50" s="12"/>
      <c r="C50" s="12"/>
      <c r="E50" s="13"/>
      <c r="F50" s="12" t="s">
        <v>36</v>
      </c>
      <c r="G50" s="21">
        <v>0.38284478873239436</v>
      </c>
      <c r="H50" s="21">
        <f t="shared" si="0"/>
        <v>11.101104481719139</v>
      </c>
    </row>
    <row r="51" spans="1:8" x14ac:dyDescent="0.25">
      <c r="A51" s="12"/>
      <c r="B51" s="8" t="s">
        <v>29</v>
      </c>
      <c r="C51" s="12" t="s">
        <v>25</v>
      </c>
      <c r="D51" s="8" t="s">
        <v>25</v>
      </c>
      <c r="E51" s="13" t="s">
        <v>22</v>
      </c>
      <c r="F51" s="12" t="s">
        <v>34</v>
      </c>
      <c r="G51" s="21">
        <v>0.37413856373429089</v>
      </c>
      <c r="H51" s="21">
        <f t="shared" si="0"/>
        <v>11.359427794827115</v>
      </c>
    </row>
    <row r="52" spans="1:8" x14ac:dyDescent="0.25">
      <c r="A52" s="12"/>
      <c r="C52" s="12"/>
      <c r="E52" s="13"/>
      <c r="F52" s="12" t="s">
        <v>35</v>
      </c>
      <c r="G52" s="21">
        <v>0.35010930167597765</v>
      </c>
      <c r="H52" s="21">
        <f t="shared" si="0"/>
        <v>12.139066227761434</v>
      </c>
    </row>
    <row r="53" spans="1:8" x14ac:dyDescent="0.25">
      <c r="A53" s="12"/>
      <c r="C53" s="12"/>
      <c r="E53" s="13"/>
      <c r="F53" s="12" t="s">
        <v>36</v>
      </c>
      <c r="G53" s="21">
        <v>0.38284478873239436</v>
      </c>
      <c r="H53" s="21">
        <f t="shared" si="0"/>
        <v>11.101104481719139</v>
      </c>
    </row>
    <row r="54" spans="1:8" x14ac:dyDescent="0.25">
      <c r="A54" s="12"/>
      <c r="B54" s="8" t="s">
        <v>30</v>
      </c>
      <c r="C54" s="12" t="s">
        <v>25</v>
      </c>
      <c r="D54" s="8" t="s">
        <v>22</v>
      </c>
      <c r="E54" s="13" t="s">
        <v>23</v>
      </c>
      <c r="F54" s="12" t="s">
        <v>34</v>
      </c>
      <c r="G54" s="21">
        <v>0.58459150583482966</v>
      </c>
      <c r="H54" s="21">
        <f t="shared" si="0"/>
        <v>7.2700337886893518</v>
      </c>
    </row>
    <row r="55" spans="1:8" x14ac:dyDescent="0.25">
      <c r="A55" s="12"/>
      <c r="C55" s="12"/>
      <c r="E55" s="13"/>
      <c r="F55" s="12" t="s">
        <v>35</v>
      </c>
      <c r="G55" s="21">
        <v>0.54704578386871505</v>
      </c>
      <c r="H55" s="21">
        <f t="shared" si="0"/>
        <v>7.7690023857673181</v>
      </c>
    </row>
    <row r="56" spans="1:8" x14ac:dyDescent="0.25">
      <c r="A56" s="12"/>
      <c r="C56" s="12"/>
      <c r="E56" s="13"/>
      <c r="F56" s="12" t="s">
        <v>36</v>
      </c>
      <c r="G56" s="21">
        <v>0.59819498239436608</v>
      </c>
      <c r="H56" s="21">
        <f t="shared" si="0"/>
        <v>7.1047068683002506</v>
      </c>
    </row>
    <row r="57" spans="1:8" x14ac:dyDescent="0.25">
      <c r="A57" s="12"/>
      <c r="B57" s="8" t="s">
        <v>31</v>
      </c>
      <c r="C57" s="12" t="s">
        <v>25</v>
      </c>
      <c r="D57" s="8" t="s">
        <v>22</v>
      </c>
      <c r="E57" s="13" t="s">
        <v>25</v>
      </c>
      <c r="F57" s="12" t="s">
        <v>34</v>
      </c>
      <c r="G57" s="21">
        <v>0.58459150583482966</v>
      </c>
      <c r="H57" s="21">
        <f t="shared" si="0"/>
        <v>7.2700337886893518</v>
      </c>
    </row>
    <row r="58" spans="1:8" x14ac:dyDescent="0.25">
      <c r="A58" s="12"/>
      <c r="C58" s="12"/>
      <c r="E58" s="13"/>
      <c r="F58" s="12" t="s">
        <v>35</v>
      </c>
      <c r="G58" s="21">
        <v>0.54704578386871505</v>
      </c>
      <c r="H58" s="21">
        <f t="shared" si="0"/>
        <v>7.7690023857673181</v>
      </c>
    </row>
    <row r="59" spans="1:8" x14ac:dyDescent="0.25">
      <c r="A59" s="12"/>
      <c r="C59" s="12"/>
      <c r="E59" s="13"/>
      <c r="F59" s="12" t="s">
        <v>36</v>
      </c>
      <c r="G59" s="21">
        <v>0.59819498239436608</v>
      </c>
      <c r="H59" s="21">
        <f t="shared" si="0"/>
        <v>7.1047068683002506</v>
      </c>
    </row>
    <row r="60" spans="1:8" x14ac:dyDescent="0.25">
      <c r="A60" s="12"/>
      <c r="B60" s="8" t="s">
        <v>32</v>
      </c>
      <c r="C60" s="12" t="s">
        <v>25</v>
      </c>
      <c r="D60" s="8" t="s">
        <v>22</v>
      </c>
      <c r="E60" s="13" t="s">
        <v>22</v>
      </c>
      <c r="F60" s="12" t="s">
        <v>34</v>
      </c>
      <c r="G60" s="21">
        <v>0.58459150583482966</v>
      </c>
      <c r="H60" s="21">
        <f t="shared" si="0"/>
        <v>7.2700337886893518</v>
      </c>
    </row>
    <row r="61" spans="1:8" x14ac:dyDescent="0.25">
      <c r="A61" s="12"/>
      <c r="C61" s="12"/>
      <c r="E61" s="13"/>
      <c r="F61" s="12" t="s">
        <v>35</v>
      </c>
      <c r="G61" s="21">
        <v>0.54704578386871505</v>
      </c>
      <c r="H61" s="21">
        <f t="shared" si="0"/>
        <v>7.7690023857673181</v>
      </c>
    </row>
    <row r="62" spans="1:8" x14ac:dyDescent="0.25">
      <c r="A62" s="12"/>
      <c r="C62" s="12"/>
      <c r="E62" s="13"/>
      <c r="F62" s="12" t="s">
        <v>36</v>
      </c>
      <c r="G62" s="21">
        <v>0.59819498239436608</v>
      </c>
      <c r="H62" s="21">
        <f t="shared" si="0"/>
        <v>7.1047068683002506</v>
      </c>
    </row>
    <row r="63" spans="1:8" x14ac:dyDescent="0.25">
      <c r="A63" s="12"/>
      <c r="B63" s="8" t="s">
        <v>21</v>
      </c>
      <c r="C63" s="12" t="s">
        <v>23</v>
      </c>
      <c r="D63" s="8" t="s">
        <v>23</v>
      </c>
      <c r="E63" s="13" t="s">
        <v>23</v>
      </c>
      <c r="F63" s="12" t="s">
        <v>34</v>
      </c>
      <c r="G63" s="21">
        <v>6.4954611759425506E-3</v>
      </c>
      <c r="H63" s="21">
        <f t="shared" si="0"/>
        <v>654.30304098204181</v>
      </c>
    </row>
    <row r="64" spans="1:8" x14ac:dyDescent="0.25">
      <c r="A64" s="12"/>
      <c r="C64" s="12"/>
      <c r="E64" s="13"/>
      <c r="F64" s="12" t="s">
        <v>35</v>
      </c>
      <c r="G64" s="21">
        <v>6.0782864874301679E-3</v>
      </c>
      <c r="H64" s="21">
        <f t="shared" si="0"/>
        <v>699.21021471905863</v>
      </c>
    </row>
    <row r="65" spans="1:8" x14ac:dyDescent="0.25">
      <c r="A65" s="12"/>
      <c r="C65" s="12"/>
      <c r="E65" s="13"/>
      <c r="F65" s="12" t="s">
        <v>36</v>
      </c>
      <c r="G65" s="21">
        <v>6.6466109154929573E-3</v>
      </c>
      <c r="H65" s="21">
        <f t="shared" si="0"/>
        <v>639.42361814702247</v>
      </c>
    </row>
    <row r="66" spans="1:8" x14ac:dyDescent="0.25">
      <c r="A66" s="12"/>
      <c r="B66" s="8" t="s">
        <v>24</v>
      </c>
      <c r="C66" s="12" t="s">
        <v>23</v>
      </c>
      <c r="D66" s="8" t="s">
        <v>23</v>
      </c>
      <c r="E66" s="13" t="s">
        <v>25</v>
      </c>
      <c r="F66" s="12" t="s">
        <v>34</v>
      </c>
      <c r="G66" s="21">
        <v>6.4954611759425506E-3</v>
      </c>
      <c r="H66" s="21">
        <f t="shared" si="0"/>
        <v>654.30304098204181</v>
      </c>
    </row>
    <row r="67" spans="1:8" x14ac:dyDescent="0.25">
      <c r="A67" s="12"/>
      <c r="C67" s="12"/>
      <c r="E67" s="13"/>
      <c r="F67" s="12" t="s">
        <v>35</v>
      </c>
      <c r="G67" s="21">
        <v>6.0782864874301679E-3</v>
      </c>
      <c r="H67" s="21">
        <f t="shared" si="0"/>
        <v>699.21021471905863</v>
      </c>
    </row>
    <row r="68" spans="1:8" x14ac:dyDescent="0.25">
      <c r="A68" s="12"/>
      <c r="C68" s="12"/>
      <c r="E68" s="13"/>
      <c r="F68" s="12" t="s">
        <v>36</v>
      </c>
      <c r="G68" s="21">
        <v>6.6466109154929573E-3</v>
      </c>
      <c r="H68" s="21">
        <f t="shared" si="0"/>
        <v>639.42361814702247</v>
      </c>
    </row>
    <row r="69" spans="1:8" x14ac:dyDescent="0.25">
      <c r="A69" s="12"/>
      <c r="B69" s="8" t="s">
        <v>26</v>
      </c>
      <c r="C69" s="12" t="s">
        <v>23</v>
      </c>
      <c r="D69" s="8" t="s">
        <v>23</v>
      </c>
      <c r="E69" s="13" t="s">
        <v>22</v>
      </c>
      <c r="F69" s="12" t="s">
        <v>34</v>
      </c>
      <c r="G69" s="21">
        <v>6.4954611759425506E-3</v>
      </c>
      <c r="H69" s="21">
        <f t="shared" si="0"/>
        <v>654.30304098204181</v>
      </c>
    </row>
    <row r="70" spans="1:8" x14ac:dyDescent="0.25">
      <c r="A70" s="12"/>
      <c r="C70" s="12"/>
      <c r="E70" s="13"/>
      <c r="F70" s="12" t="s">
        <v>35</v>
      </c>
      <c r="G70" s="21">
        <v>6.0782864874301679E-3</v>
      </c>
      <c r="H70" s="21">
        <f t="shared" si="0"/>
        <v>699.21021471905863</v>
      </c>
    </row>
    <row r="71" spans="1:8" x14ac:dyDescent="0.25">
      <c r="A71" s="12"/>
      <c r="C71" s="12"/>
      <c r="E71" s="13"/>
      <c r="F71" s="12" t="s">
        <v>36</v>
      </c>
      <c r="G71" s="21">
        <v>6.6466109154929573E-3</v>
      </c>
      <c r="H71" s="21">
        <f t="shared" si="0"/>
        <v>639.42361814702247</v>
      </c>
    </row>
    <row r="72" spans="1:8" x14ac:dyDescent="0.25">
      <c r="A72" s="12"/>
      <c r="B72" s="8" t="s">
        <v>27</v>
      </c>
      <c r="C72" s="12" t="s">
        <v>23</v>
      </c>
      <c r="D72" s="8" t="s">
        <v>25</v>
      </c>
      <c r="E72" s="13" t="s">
        <v>23</v>
      </c>
      <c r="F72" s="12" t="s">
        <v>34</v>
      </c>
      <c r="G72" s="21">
        <v>6.2356427289048486E-2</v>
      </c>
      <c r="H72" s="21">
        <f t="shared" si="0"/>
        <v>68.156566768962691</v>
      </c>
    </row>
    <row r="73" spans="1:8" x14ac:dyDescent="0.25">
      <c r="A73" s="12"/>
      <c r="C73" s="12"/>
      <c r="E73" s="13"/>
      <c r="F73" s="12" t="s">
        <v>35</v>
      </c>
      <c r="G73" s="21">
        <v>5.835155027932961E-2</v>
      </c>
      <c r="H73" s="21">
        <f t="shared" si="0"/>
        <v>72.834397366568609</v>
      </c>
    </row>
    <row r="74" spans="1:8" x14ac:dyDescent="0.25">
      <c r="A74" s="12"/>
      <c r="C74" s="12"/>
      <c r="E74" s="13"/>
      <c r="F74" s="12" t="s">
        <v>36</v>
      </c>
      <c r="G74" s="21">
        <v>6.3807464788732393E-2</v>
      </c>
      <c r="H74" s="21">
        <f t="shared" ref="H74:H89" si="1">$B$5/G74</f>
        <v>66.606626890314828</v>
      </c>
    </row>
    <row r="75" spans="1:8" x14ac:dyDescent="0.25">
      <c r="A75" s="12"/>
      <c r="B75" s="8" t="s">
        <v>28</v>
      </c>
      <c r="C75" s="12" t="s">
        <v>23</v>
      </c>
      <c r="D75" s="8" t="s">
        <v>25</v>
      </c>
      <c r="E75" s="13" t="s">
        <v>25</v>
      </c>
      <c r="F75" s="12" t="s">
        <v>34</v>
      </c>
      <c r="G75" s="21">
        <v>6.2356427289048486E-2</v>
      </c>
      <c r="H75" s="21">
        <f t="shared" si="1"/>
        <v>68.156566768962691</v>
      </c>
    </row>
    <row r="76" spans="1:8" x14ac:dyDescent="0.25">
      <c r="A76" s="12"/>
      <c r="C76" s="12"/>
      <c r="E76" s="13"/>
      <c r="F76" s="12" t="s">
        <v>35</v>
      </c>
      <c r="G76" s="21">
        <v>5.835155027932961E-2</v>
      </c>
      <c r="H76" s="21">
        <f t="shared" si="1"/>
        <v>72.834397366568609</v>
      </c>
    </row>
    <row r="77" spans="1:8" x14ac:dyDescent="0.25">
      <c r="A77" s="12"/>
      <c r="C77" s="12"/>
      <c r="E77" s="13"/>
      <c r="F77" s="12" t="s">
        <v>36</v>
      </c>
      <c r="G77" s="21">
        <v>6.3807464788732393E-2</v>
      </c>
      <c r="H77" s="21">
        <f t="shared" si="1"/>
        <v>66.606626890314828</v>
      </c>
    </row>
    <row r="78" spans="1:8" x14ac:dyDescent="0.25">
      <c r="A78" s="12"/>
      <c r="B78" s="8" t="s">
        <v>29</v>
      </c>
      <c r="C78" s="12" t="s">
        <v>23</v>
      </c>
      <c r="D78" s="8" t="s">
        <v>25</v>
      </c>
      <c r="E78" s="13" t="s">
        <v>22</v>
      </c>
      <c r="F78" s="12" t="s">
        <v>34</v>
      </c>
      <c r="G78" s="21">
        <v>6.2356427289048486E-2</v>
      </c>
      <c r="H78" s="21">
        <f t="shared" si="1"/>
        <v>68.156566768962691</v>
      </c>
    </row>
    <row r="79" spans="1:8" x14ac:dyDescent="0.25">
      <c r="A79" s="12"/>
      <c r="C79" s="12"/>
      <c r="E79" s="13"/>
      <c r="F79" s="12" t="s">
        <v>35</v>
      </c>
      <c r="G79" s="21">
        <v>5.835155027932961E-2</v>
      </c>
      <c r="H79" s="21">
        <f t="shared" si="1"/>
        <v>72.834397366568609</v>
      </c>
    </row>
    <row r="80" spans="1:8" x14ac:dyDescent="0.25">
      <c r="A80" s="12"/>
      <c r="C80" s="12"/>
      <c r="E80" s="13"/>
      <c r="F80" s="12" t="s">
        <v>36</v>
      </c>
      <c r="G80" s="21">
        <v>6.3807464788732393E-2</v>
      </c>
      <c r="H80" s="21">
        <f t="shared" si="1"/>
        <v>66.606626890314828</v>
      </c>
    </row>
    <row r="81" spans="1:8" x14ac:dyDescent="0.25">
      <c r="A81" s="12"/>
      <c r="B81" s="8" t="s">
        <v>30</v>
      </c>
      <c r="C81" s="12" t="s">
        <v>23</v>
      </c>
      <c r="D81" s="8" t="s">
        <v>22</v>
      </c>
      <c r="E81" s="13" t="s">
        <v>23</v>
      </c>
      <c r="F81" s="12" t="s">
        <v>34</v>
      </c>
      <c r="G81" s="21">
        <v>9.7431917639138249E-2</v>
      </c>
      <c r="H81" s="21">
        <f t="shared" si="1"/>
        <v>43.620202732136121</v>
      </c>
    </row>
    <row r="82" spans="1:8" x14ac:dyDescent="0.25">
      <c r="A82" s="12"/>
      <c r="C82" s="12"/>
      <c r="E82" s="13"/>
      <c r="F82" s="12" t="s">
        <v>35</v>
      </c>
      <c r="G82" s="21">
        <v>9.1174297311452504E-2</v>
      </c>
      <c r="H82" s="21">
        <f t="shared" si="1"/>
        <v>46.614014314603914</v>
      </c>
    </row>
    <row r="83" spans="1:8" x14ac:dyDescent="0.25">
      <c r="A83" s="12"/>
      <c r="C83" s="12"/>
      <c r="E83" s="13"/>
      <c r="F83" s="12" t="s">
        <v>36</v>
      </c>
      <c r="G83" s="21">
        <v>9.9699163732394361E-2</v>
      </c>
      <c r="H83" s="21">
        <f t="shared" si="1"/>
        <v>42.628241209801494</v>
      </c>
    </row>
    <row r="84" spans="1:8" x14ac:dyDescent="0.25">
      <c r="A84" s="12"/>
      <c r="B84" s="8" t="s">
        <v>31</v>
      </c>
      <c r="C84" s="12" t="s">
        <v>23</v>
      </c>
      <c r="D84" s="8" t="s">
        <v>22</v>
      </c>
      <c r="E84" s="13" t="s">
        <v>25</v>
      </c>
      <c r="F84" s="12" t="s">
        <v>34</v>
      </c>
      <c r="G84" s="21">
        <v>9.7431917639138249E-2</v>
      </c>
      <c r="H84" s="21">
        <f t="shared" si="1"/>
        <v>43.620202732136121</v>
      </c>
    </row>
    <row r="85" spans="1:8" x14ac:dyDescent="0.25">
      <c r="A85" s="12"/>
      <c r="C85" s="12"/>
      <c r="E85" s="13"/>
      <c r="F85" s="12" t="s">
        <v>35</v>
      </c>
      <c r="G85" s="21">
        <v>9.1174297311452504E-2</v>
      </c>
      <c r="H85" s="21">
        <f t="shared" si="1"/>
        <v>46.614014314603914</v>
      </c>
    </row>
    <row r="86" spans="1:8" x14ac:dyDescent="0.25">
      <c r="A86" s="12"/>
      <c r="C86" s="12"/>
      <c r="E86" s="13"/>
      <c r="F86" s="12" t="s">
        <v>36</v>
      </c>
      <c r="G86" s="21">
        <v>9.9699163732394361E-2</v>
      </c>
      <c r="H86" s="21">
        <f t="shared" si="1"/>
        <v>42.628241209801494</v>
      </c>
    </row>
    <row r="87" spans="1:8" x14ac:dyDescent="0.25">
      <c r="A87" s="12"/>
      <c r="B87" s="8" t="s">
        <v>32</v>
      </c>
      <c r="C87" s="12" t="s">
        <v>23</v>
      </c>
      <c r="D87" s="8" t="s">
        <v>22</v>
      </c>
      <c r="E87" s="13" t="s">
        <v>22</v>
      </c>
      <c r="F87" s="12" t="s">
        <v>34</v>
      </c>
      <c r="G87" s="21">
        <v>9.7431917639138249E-2</v>
      </c>
      <c r="H87" s="21">
        <f t="shared" si="1"/>
        <v>43.620202732136121</v>
      </c>
    </row>
    <row r="88" spans="1:8" x14ac:dyDescent="0.25">
      <c r="A88" s="12"/>
      <c r="C88" s="12"/>
      <c r="E88" s="13"/>
      <c r="F88" s="12" t="s">
        <v>35</v>
      </c>
      <c r="G88" s="21">
        <v>9.1174297311452504E-2</v>
      </c>
      <c r="H88" s="21">
        <f t="shared" si="1"/>
        <v>46.614014314603914</v>
      </c>
    </row>
    <row r="89" spans="1:8" ht="15.75" thickBot="1" x14ac:dyDescent="0.3">
      <c r="A89" s="14"/>
      <c r="B89" s="15"/>
      <c r="C89" s="14"/>
      <c r="D89" s="15"/>
      <c r="E89" s="16"/>
      <c r="F89" s="17" t="s">
        <v>36</v>
      </c>
      <c r="G89" s="22">
        <v>9.9699163732394361E-2</v>
      </c>
      <c r="H89" s="22">
        <f t="shared" si="1"/>
        <v>42.628241209801494</v>
      </c>
    </row>
  </sheetData>
  <sheetProtection algorithmName="SHA-512" hashValue="TCNnMhnqy5qAU7bv7fh0371DBNr3jvwEz0dVkcnLhdbXTlXSXIab3n2q8M5orUbGt0q3hT1tjab7jSagRoLmNA==" saltValue="VPE5qiRDJwcIx/bybrvwQQ==" spinCount="100000" sheet="1" objects="1" scenarios="1"/>
  <mergeCells count="6">
    <mergeCell ref="I4:J4"/>
    <mergeCell ref="A7:A8"/>
    <mergeCell ref="B7:B8"/>
    <mergeCell ref="C7:E7"/>
    <mergeCell ref="F7:F8"/>
    <mergeCell ref="G7:G8"/>
  </mergeCells>
  <conditionalFormatting sqref="H9:H89">
    <cfRule type="cellIs" dxfId="12" priority="1" operator="lessThan">
      <formula>$J$5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55"/>
  <dimension ref="A1:N35"/>
  <sheetViews>
    <sheetView zoomScale="110" zoomScaleNormal="110" workbookViewId="0">
      <selection activeCell="H3" sqref="H3"/>
    </sheetView>
  </sheetViews>
  <sheetFormatPr defaultColWidth="8.85546875" defaultRowHeight="15" x14ac:dyDescent="0.25"/>
  <cols>
    <col min="1" max="1" width="24.140625" style="8" customWidth="1"/>
    <col min="2" max="5" width="8.85546875" style="8"/>
    <col min="6" max="6" width="19.28515625" style="8" customWidth="1"/>
    <col min="7" max="8" width="15.28515625" style="20" customWidth="1"/>
    <col min="9" max="9" width="22.85546875" style="20" customWidth="1"/>
    <col min="10" max="14" width="15.28515625" style="20" customWidth="1"/>
    <col min="15" max="16384" width="8.85546875" style="8"/>
  </cols>
  <sheetData>
    <row r="1" spans="1:10" x14ac:dyDescent="0.25">
      <c r="A1" s="7" t="s">
        <v>0</v>
      </c>
    </row>
    <row r="2" spans="1:10" x14ac:dyDescent="0.25">
      <c r="A2" s="8" t="s">
        <v>43</v>
      </c>
    </row>
    <row r="3" spans="1:10" ht="15.75" thickBot="1" x14ac:dyDescent="0.3">
      <c r="A3" s="7" t="s">
        <v>1</v>
      </c>
    </row>
    <row r="4" spans="1:10" ht="15.75" thickBot="1" x14ac:dyDescent="0.3">
      <c r="A4" s="8" t="s">
        <v>37</v>
      </c>
      <c r="I4" s="60" t="s">
        <v>141</v>
      </c>
      <c r="J4" s="61"/>
    </row>
    <row r="5" spans="1:10" ht="30.75" thickBot="1" x14ac:dyDescent="0.3">
      <c r="A5" s="62" t="s">
        <v>135</v>
      </c>
      <c r="B5" s="63">
        <v>4.25</v>
      </c>
      <c r="I5" s="64" t="s">
        <v>142</v>
      </c>
      <c r="J5" s="65">
        <v>10</v>
      </c>
    </row>
    <row r="6" spans="1:10" ht="15.75" thickBot="1" x14ac:dyDescent="0.3"/>
    <row r="7" spans="1:10" ht="15.75" thickBot="1" x14ac:dyDescent="0.3">
      <c r="A7" s="46" t="s">
        <v>14</v>
      </c>
      <c r="B7" s="48" t="s">
        <v>15</v>
      </c>
      <c r="C7" s="50" t="s">
        <v>16</v>
      </c>
      <c r="D7" s="51"/>
      <c r="E7" s="52"/>
      <c r="F7" s="53" t="s">
        <v>17</v>
      </c>
      <c r="G7" s="55" t="s">
        <v>55</v>
      </c>
      <c r="H7" s="27" t="s">
        <v>136</v>
      </c>
    </row>
    <row r="8" spans="1:10" ht="45.75" thickBot="1" x14ac:dyDescent="0.3">
      <c r="A8" s="47"/>
      <c r="B8" s="49"/>
      <c r="C8" s="38" t="s">
        <v>18</v>
      </c>
      <c r="D8" s="10" t="s">
        <v>19</v>
      </c>
      <c r="E8" s="11" t="s">
        <v>20</v>
      </c>
      <c r="F8" s="54"/>
      <c r="G8" s="57"/>
      <c r="H8" s="28" t="s">
        <v>137</v>
      </c>
    </row>
    <row r="9" spans="1:10" ht="15.75" thickTop="1" x14ac:dyDescent="0.25">
      <c r="A9" s="12" t="s">
        <v>43</v>
      </c>
      <c r="B9" s="18" t="s">
        <v>21</v>
      </c>
      <c r="C9" s="12" t="s">
        <v>22</v>
      </c>
      <c r="D9" s="18" t="s">
        <v>23</v>
      </c>
      <c r="E9" s="13" t="s">
        <v>23</v>
      </c>
      <c r="F9" s="12" t="s">
        <v>34</v>
      </c>
      <c r="G9" s="21">
        <v>29.664997270153265</v>
      </c>
      <c r="H9" s="21">
        <f>$B$5/G9</f>
        <v>0.14326648882843609</v>
      </c>
    </row>
    <row r="10" spans="1:10" x14ac:dyDescent="0.25">
      <c r="A10" s="12"/>
      <c r="B10" s="18"/>
      <c r="C10" s="12"/>
      <c r="D10" s="18"/>
      <c r="E10" s="13"/>
      <c r="F10" s="12" t="s">
        <v>35</v>
      </c>
      <c r="G10" s="21">
        <v>28.08286408241176</v>
      </c>
      <c r="H10" s="21">
        <f t="shared" ref="H10:H35" si="0">$B$5/G10</f>
        <v>0.15133784031172826</v>
      </c>
    </row>
    <row r="11" spans="1:10" x14ac:dyDescent="0.25">
      <c r="A11" s="12"/>
      <c r="B11" s="18"/>
      <c r="C11" s="12"/>
      <c r="D11" s="18"/>
      <c r="E11" s="13"/>
      <c r="F11" s="12" t="s">
        <v>36</v>
      </c>
      <c r="G11" s="21">
        <v>30.832762242057715</v>
      </c>
      <c r="H11" s="21">
        <f t="shared" si="0"/>
        <v>0.13784039090090827</v>
      </c>
    </row>
    <row r="12" spans="1:10" x14ac:dyDescent="0.25">
      <c r="A12" s="12"/>
      <c r="B12" s="18" t="s">
        <v>24</v>
      </c>
      <c r="C12" s="12" t="s">
        <v>22</v>
      </c>
      <c r="D12" s="18" t="s">
        <v>23</v>
      </c>
      <c r="E12" s="13" t="s">
        <v>25</v>
      </c>
      <c r="F12" s="12" t="s">
        <v>34</v>
      </c>
      <c r="G12" s="21">
        <v>29.664997270153265</v>
      </c>
      <c r="H12" s="21">
        <f t="shared" si="0"/>
        <v>0.14326648882843609</v>
      </c>
    </row>
    <row r="13" spans="1:10" x14ac:dyDescent="0.25">
      <c r="A13" s="12"/>
      <c r="B13" s="18"/>
      <c r="C13" s="12"/>
      <c r="D13" s="18"/>
      <c r="E13" s="13"/>
      <c r="F13" s="12" t="s">
        <v>35</v>
      </c>
      <c r="G13" s="21">
        <v>28.08286408241176</v>
      </c>
      <c r="H13" s="21">
        <f t="shared" si="0"/>
        <v>0.15133784031172826</v>
      </c>
    </row>
    <row r="14" spans="1:10" x14ac:dyDescent="0.25">
      <c r="A14" s="12"/>
      <c r="B14" s="18"/>
      <c r="C14" s="12"/>
      <c r="D14" s="18"/>
      <c r="E14" s="13"/>
      <c r="F14" s="12" t="s">
        <v>36</v>
      </c>
      <c r="G14" s="21">
        <v>30.832762242057715</v>
      </c>
      <c r="H14" s="21">
        <f t="shared" si="0"/>
        <v>0.13784039090090827</v>
      </c>
    </row>
    <row r="15" spans="1:10" x14ac:dyDescent="0.25">
      <c r="A15" s="12"/>
      <c r="B15" s="18" t="s">
        <v>26</v>
      </c>
      <c r="C15" s="12" t="s">
        <v>22</v>
      </c>
      <c r="D15" s="18" t="s">
        <v>23</v>
      </c>
      <c r="E15" s="13" t="s">
        <v>22</v>
      </c>
      <c r="F15" s="12" t="s">
        <v>34</v>
      </c>
      <c r="G15" s="21">
        <v>29.664997270153265</v>
      </c>
      <c r="H15" s="21">
        <f t="shared" si="0"/>
        <v>0.14326648882843609</v>
      </c>
    </row>
    <row r="16" spans="1:10" x14ac:dyDescent="0.25">
      <c r="A16" s="12"/>
      <c r="B16" s="18"/>
      <c r="C16" s="12"/>
      <c r="D16" s="18"/>
      <c r="E16" s="13"/>
      <c r="F16" s="12" t="s">
        <v>35</v>
      </c>
      <c r="G16" s="21">
        <v>28.08286408241176</v>
      </c>
      <c r="H16" s="21">
        <f t="shared" si="0"/>
        <v>0.15133784031172826</v>
      </c>
    </row>
    <row r="17" spans="1:8" x14ac:dyDescent="0.25">
      <c r="A17" s="12"/>
      <c r="B17" s="18"/>
      <c r="C17" s="12"/>
      <c r="D17" s="18"/>
      <c r="E17" s="13"/>
      <c r="F17" s="12" t="s">
        <v>36</v>
      </c>
      <c r="G17" s="21">
        <v>30.832762242057715</v>
      </c>
      <c r="H17" s="21">
        <f t="shared" si="0"/>
        <v>0.13784039090090827</v>
      </c>
    </row>
    <row r="18" spans="1:8" x14ac:dyDescent="0.25">
      <c r="A18" s="12"/>
      <c r="B18" s="18" t="s">
        <v>21</v>
      </c>
      <c r="C18" s="12" t="s">
        <v>25</v>
      </c>
      <c r="D18" s="18" t="s">
        <v>23</v>
      </c>
      <c r="E18" s="13" t="s">
        <v>23</v>
      </c>
      <c r="F18" s="12" t="s">
        <v>34</v>
      </c>
      <c r="G18" s="21">
        <v>26.282357152792443</v>
      </c>
      <c r="H18" s="21">
        <f t="shared" si="0"/>
        <v>0.16170543514391161</v>
      </c>
    </row>
    <row r="19" spans="1:8" x14ac:dyDescent="0.25">
      <c r="A19" s="12"/>
      <c r="B19" s="18"/>
      <c r="C19" s="12"/>
      <c r="D19" s="18"/>
      <c r="E19" s="13"/>
      <c r="F19" s="12" t="s">
        <v>35</v>
      </c>
      <c r="G19" s="21">
        <v>24.880631437976845</v>
      </c>
      <c r="H19" s="21">
        <f t="shared" si="0"/>
        <v>0.170815600504132</v>
      </c>
    </row>
    <row r="20" spans="1:8" x14ac:dyDescent="0.25">
      <c r="A20" s="12"/>
      <c r="B20" s="18"/>
      <c r="C20" s="12"/>
      <c r="D20" s="18"/>
      <c r="E20" s="13"/>
      <c r="F20" s="12" t="s">
        <v>36</v>
      </c>
      <c r="G20" s="21">
        <v>27.316964228013479</v>
      </c>
      <c r="H20" s="21">
        <f t="shared" si="0"/>
        <v>0.15558097761249895</v>
      </c>
    </row>
    <row r="21" spans="1:8" x14ac:dyDescent="0.25">
      <c r="A21" s="12"/>
      <c r="B21" s="18" t="s">
        <v>24</v>
      </c>
      <c r="C21" s="12" t="s">
        <v>25</v>
      </c>
      <c r="D21" s="18" t="s">
        <v>23</v>
      </c>
      <c r="E21" s="13" t="s">
        <v>25</v>
      </c>
      <c r="F21" s="12" t="s">
        <v>34</v>
      </c>
      <c r="G21" s="21">
        <v>26.282357152792443</v>
      </c>
      <c r="H21" s="21">
        <f t="shared" si="0"/>
        <v>0.16170543514391161</v>
      </c>
    </row>
    <row r="22" spans="1:8" x14ac:dyDescent="0.25">
      <c r="A22" s="12"/>
      <c r="B22" s="18"/>
      <c r="C22" s="12"/>
      <c r="D22" s="18"/>
      <c r="E22" s="13"/>
      <c r="F22" s="12" t="s">
        <v>35</v>
      </c>
      <c r="G22" s="21">
        <v>24.880631437976845</v>
      </c>
      <c r="H22" s="21">
        <f t="shared" si="0"/>
        <v>0.170815600504132</v>
      </c>
    </row>
    <row r="23" spans="1:8" x14ac:dyDescent="0.25">
      <c r="A23" s="12"/>
      <c r="B23" s="18"/>
      <c r="C23" s="12"/>
      <c r="D23" s="18"/>
      <c r="E23" s="13"/>
      <c r="F23" s="12" t="s">
        <v>36</v>
      </c>
      <c r="G23" s="21">
        <v>27.316964228013479</v>
      </c>
      <c r="H23" s="21">
        <f t="shared" si="0"/>
        <v>0.15558097761249895</v>
      </c>
    </row>
    <row r="24" spans="1:8" x14ac:dyDescent="0.25">
      <c r="A24" s="12"/>
      <c r="B24" s="18" t="s">
        <v>26</v>
      </c>
      <c r="C24" s="12" t="s">
        <v>25</v>
      </c>
      <c r="D24" s="18" t="s">
        <v>23</v>
      </c>
      <c r="E24" s="13" t="s">
        <v>22</v>
      </c>
      <c r="F24" s="12" t="s">
        <v>34</v>
      </c>
      <c r="G24" s="21">
        <v>26.282357152792443</v>
      </c>
      <c r="H24" s="21">
        <f t="shared" si="0"/>
        <v>0.16170543514391161</v>
      </c>
    </row>
    <row r="25" spans="1:8" x14ac:dyDescent="0.25">
      <c r="A25" s="12"/>
      <c r="B25" s="18"/>
      <c r="C25" s="12"/>
      <c r="D25" s="18"/>
      <c r="E25" s="13"/>
      <c r="F25" s="12" t="s">
        <v>35</v>
      </c>
      <c r="G25" s="21">
        <v>24.880631437976845</v>
      </c>
      <c r="H25" s="21">
        <f t="shared" si="0"/>
        <v>0.170815600504132</v>
      </c>
    </row>
    <row r="26" spans="1:8" x14ac:dyDescent="0.25">
      <c r="A26" s="12"/>
      <c r="B26" s="18"/>
      <c r="C26" s="12"/>
      <c r="D26" s="18"/>
      <c r="E26" s="13"/>
      <c r="F26" s="12" t="s">
        <v>36</v>
      </c>
      <c r="G26" s="21">
        <v>27.316964228013479</v>
      </c>
      <c r="H26" s="21">
        <f t="shared" si="0"/>
        <v>0.15558097761249895</v>
      </c>
    </row>
    <row r="27" spans="1:8" x14ac:dyDescent="0.25">
      <c r="A27" s="12"/>
      <c r="B27" s="18" t="s">
        <v>21</v>
      </c>
      <c r="C27" s="12" t="s">
        <v>23</v>
      </c>
      <c r="D27" s="18" t="s">
        <v>23</v>
      </c>
      <c r="E27" s="13" t="s">
        <v>23</v>
      </c>
      <c r="F27" s="12" t="s">
        <v>34</v>
      </c>
      <c r="G27" s="21">
        <v>12.42626665101692</v>
      </c>
      <c r="H27" s="21">
        <f t="shared" si="0"/>
        <v>0.34201744734426698</v>
      </c>
    </row>
    <row r="28" spans="1:8" x14ac:dyDescent="0.25">
      <c r="A28" s="12"/>
      <c r="B28" s="18"/>
      <c r="C28" s="12"/>
      <c r="D28" s="18"/>
      <c r="E28" s="13"/>
      <c r="F28" s="12" t="s">
        <v>35</v>
      </c>
      <c r="G28" s="21">
        <v>11.763532429629354</v>
      </c>
      <c r="H28" s="21">
        <f t="shared" si="0"/>
        <v>0.36128603592704245</v>
      </c>
    </row>
    <row r="29" spans="1:8" x14ac:dyDescent="0.25">
      <c r="A29" s="12"/>
      <c r="B29" s="18"/>
      <c r="C29" s="12"/>
      <c r="D29" s="18"/>
      <c r="E29" s="13"/>
      <c r="F29" s="12" t="s">
        <v>36</v>
      </c>
      <c r="G29" s="21">
        <v>12.915427623945842</v>
      </c>
      <c r="H29" s="21">
        <f t="shared" si="0"/>
        <v>0.3290638238040442</v>
      </c>
    </row>
    <row r="30" spans="1:8" x14ac:dyDescent="0.25">
      <c r="A30" s="12"/>
      <c r="B30" s="18" t="s">
        <v>24</v>
      </c>
      <c r="C30" s="12" t="s">
        <v>23</v>
      </c>
      <c r="D30" s="18" t="s">
        <v>23</v>
      </c>
      <c r="E30" s="13" t="s">
        <v>25</v>
      </c>
      <c r="F30" s="12" t="s">
        <v>34</v>
      </c>
      <c r="G30" s="21">
        <v>12.42626665101692</v>
      </c>
      <c r="H30" s="21">
        <f t="shared" si="0"/>
        <v>0.34201744734426698</v>
      </c>
    </row>
    <row r="31" spans="1:8" x14ac:dyDescent="0.25">
      <c r="A31" s="12"/>
      <c r="B31" s="18"/>
      <c r="C31" s="12"/>
      <c r="D31" s="18"/>
      <c r="E31" s="13"/>
      <c r="F31" s="12" t="s">
        <v>35</v>
      </c>
      <c r="G31" s="21">
        <v>11.763532429629354</v>
      </c>
      <c r="H31" s="21">
        <f t="shared" si="0"/>
        <v>0.36128603592704245</v>
      </c>
    </row>
    <row r="32" spans="1:8" x14ac:dyDescent="0.25">
      <c r="A32" s="12"/>
      <c r="B32" s="18"/>
      <c r="C32" s="12"/>
      <c r="D32" s="18"/>
      <c r="E32" s="13"/>
      <c r="F32" s="12" t="s">
        <v>36</v>
      </c>
      <c r="G32" s="21">
        <v>12.915427623945842</v>
      </c>
      <c r="H32" s="21">
        <f t="shared" si="0"/>
        <v>0.3290638238040442</v>
      </c>
    </row>
    <row r="33" spans="1:8" x14ac:dyDescent="0.25">
      <c r="A33" s="12"/>
      <c r="B33" s="18" t="s">
        <v>26</v>
      </c>
      <c r="C33" s="12" t="s">
        <v>23</v>
      </c>
      <c r="D33" s="18" t="s">
        <v>23</v>
      </c>
      <c r="E33" s="13" t="s">
        <v>22</v>
      </c>
      <c r="F33" s="12" t="s">
        <v>34</v>
      </c>
      <c r="G33" s="21">
        <v>12.42626665101692</v>
      </c>
      <c r="H33" s="21">
        <f t="shared" si="0"/>
        <v>0.34201744734426698</v>
      </c>
    </row>
    <row r="34" spans="1:8" x14ac:dyDescent="0.25">
      <c r="A34" s="12"/>
      <c r="B34" s="18"/>
      <c r="C34" s="12"/>
      <c r="D34" s="18"/>
      <c r="E34" s="13"/>
      <c r="F34" s="12" t="s">
        <v>35</v>
      </c>
      <c r="G34" s="21">
        <v>11.763532429629354</v>
      </c>
      <c r="H34" s="21">
        <f t="shared" si="0"/>
        <v>0.36128603592704245</v>
      </c>
    </row>
    <row r="35" spans="1:8" ht="15.75" thickBot="1" x14ac:dyDescent="0.3">
      <c r="A35" s="14"/>
      <c r="B35" s="15"/>
      <c r="C35" s="14"/>
      <c r="D35" s="15"/>
      <c r="E35" s="16"/>
      <c r="F35" s="14" t="s">
        <v>36</v>
      </c>
      <c r="G35" s="22">
        <v>12.915427623945842</v>
      </c>
      <c r="H35" s="22">
        <f t="shared" si="0"/>
        <v>0.3290638238040442</v>
      </c>
    </row>
  </sheetData>
  <sheetProtection algorithmName="SHA-512" hashValue="5rod1qJYtSGtJPi/fxiCk94QOZcoa2bt/Pc0k4AWzc7BMQrKv3DNMAUxzQ+C5nOu4DvYD8tc4wFknUrWVCD1zw==" saltValue="lCdVOdJhXx9DOYQxovU1FQ==" spinCount="100000" sheet="1" objects="1" scenarios="1"/>
  <mergeCells count="6">
    <mergeCell ref="I4:J4"/>
    <mergeCell ref="A7:A8"/>
    <mergeCell ref="B7:B8"/>
    <mergeCell ref="C7:E7"/>
    <mergeCell ref="F7:F8"/>
    <mergeCell ref="G7:G8"/>
  </mergeCells>
  <conditionalFormatting sqref="H9:H35">
    <cfRule type="cellIs" dxfId="11" priority="1" operator="lessThan">
      <formula>$J$5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56"/>
  <dimension ref="A1:N35"/>
  <sheetViews>
    <sheetView zoomScale="110" zoomScaleNormal="110" workbookViewId="0">
      <selection activeCell="G3" sqref="G3"/>
    </sheetView>
  </sheetViews>
  <sheetFormatPr defaultColWidth="8.85546875" defaultRowHeight="15" x14ac:dyDescent="0.25"/>
  <cols>
    <col min="1" max="1" width="24.140625" style="8" customWidth="1"/>
    <col min="2" max="5" width="8.85546875" style="8"/>
    <col min="6" max="6" width="17.140625" style="8" customWidth="1"/>
    <col min="7" max="8" width="15.28515625" style="20" customWidth="1"/>
    <col min="9" max="9" width="24.5703125" style="20" customWidth="1"/>
    <col min="10" max="14" width="15.28515625" style="20" customWidth="1"/>
    <col min="15" max="16384" width="8.85546875" style="8"/>
  </cols>
  <sheetData>
    <row r="1" spans="1:10" x14ac:dyDescent="0.25">
      <c r="A1" s="7" t="s">
        <v>0</v>
      </c>
    </row>
    <row r="2" spans="1:10" x14ac:dyDescent="0.25">
      <c r="A2" s="8" t="s">
        <v>43</v>
      </c>
    </row>
    <row r="3" spans="1:10" ht="15.75" thickBot="1" x14ac:dyDescent="0.3">
      <c r="A3" s="7" t="s">
        <v>1</v>
      </c>
    </row>
    <row r="4" spans="1:10" ht="15.75" thickBot="1" x14ac:dyDescent="0.3">
      <c r="A4" s="8" t="s">
        <v>38</v>
      </c>
      <c r="I4" s="60" t="s">
        <v>141</v>
      </c>
      <c r="J4" s="61"/>
    </row>
    <row r="5" spans="1:10" ht="30.75" thickBot="1" x14ac:dyDescent="0.3">
      <c r="A5" s="62" t="s">
        <v>135</v>
      </c>
      <c r="B5" s="63">
        <v>4.25</v>
      </c>
      <c r="I5" s="64" t="s">
        <v>142</v>
      </c>
      <c r="J5" s="65">
        <v>10</v>
      </c>
    </row>
    <row r="6" spans="1:10" ht="15.75" thickBot="1" x14ac:dyDescent="0.3"/>
    <row r="7" spans="1:10" ht="15.75" thickBot="1" x14ac:dyDescent="0.3">
      <c r="A7" s="46" t="s">
        <v>14</v>
      </c>
      <c r="B7" s="48" t="s">
        <v>15</v>
      </c>
      <c r="C7" s="50" t="s">
        <v>16</v>
      </c>
      <c r="D7" s="51"/>
      <c r="E7" s="52"/>
      <c r="F7" s="53" t="s">
        <v>17</v>
      </c>
      <c r="G7" s="55" t="s">
        <v>55</v>
      </c>
      <c r="H7" s="27" t="s">
        <v>136</v>
      </c>
    </row>
    <row r="8" spans="1:10" ht="45.75" thickBot="1" x14ac:dyDescent="0.3">
      <c r="A8" s="47"/>
      <c r="B8" s="49"/>
      <c r="C8" s="38" t="s">
        <v>18</v>
      </c>
      <c r="D8" s="10" t="s">
        <v>19</v>
      </c>
      <c r="E8" s="11" t="s">
        <v>20</v>
      </c>
      <c r="F8" s="54"/>
      <c r="G8" s="57"/>
      <c r="H8" s="28" t="s">
        <v>137</v>
      </c>
    </row>
    <row r="9" spans="1:10" ht="15.75" thickTop="1" x14ac:dyDescent="0.25">
      <c r="A9" s="12" t="s">
        <v>43</v>
      </c>
      <c r="B9" s="18" t="s">
        <v>21</v>
      </c>
      <c r="C9" s="12" t="s">
        <v>22</v>
      </c>
      <c r="D9" s="18" t="s">
        <v>23</v>
      </c>
      <c r="E9" s="13" t="s">
        <v>23</v>
      </c>
      <c r="F9" s="12" t="s">
        <v>34</v>
      </c>
      <c r="G9" s="21">
        <v>19.187279999999998</v>
      </c>
      <c r="H9" s="21">
        <f>$B$5/G9</f>
        <v>0.2215009110202176</v>
      </c>
    </row>
    <row r="10" spans="1:10" x14ac:dyDescent="0.25">
      <c r="A10" s="12"/>
      <c r="B10" s="18"/>
      <c r="C10" s="12"/>
      <c r="D10" s="18"/>
      <c r="E10" s="13"/>
      <c r="F10" s="12" t="s">
        <v>35</v>
      </c>
      <c r="G10" s="21">
        <v>18.163958400000002</v>
      </c>
      <c r="H10" s="21">
        <f t="shared" ref="H10:H35" si="0">$B$5/G10</f>
        <v>0.23397983558473684</v>
      </c>
    </row>
    <row r="11" spans="1:10" x14ac:dyDescent="0.25">
      <c r="A11" s="12"/>
      <c r="B11" s="18"/>
      <c r="C11" s="12"/>
      <c r="D11" s="18"/>
      <c r="E11" s="13"/>
      <c r="F11" s="12" t="s">
        <v>36</v>
      </c>
      <c r="G11" s="21">
        <v>19.942588800000003</v>
      </c>
      <c r="H11" s="21">
        <f t="shared" si="0"/>
        <v>0.21311175006526734</v>
      </c>
    </row>
    <row r="12" spans="1:10" x14ac:dyDescent="0.25">
      <c r="A12" s="12"/>
      <c r="B12" s="18" t="s">
        <v>24</v>
      </c>
      <c r="C12" s="12" t="s">
        <v>22</v>
      </c>
      <c r="D12" s="18" t="s">
        <v>23</v>
      </c>
      <c r="E12" s="13" t="s">
        <v>25</v>
      </c>
      <c r="F12" s="12" t="s">
        <v>34</v>
      </c>
      <c r="G12" s="21">
        <v>19.187279999999998</v>
      </c>
      <c r="H12" s="21">
        <f t="shared" si="0"/>
        <v>0.2215009110202176</v>
      </c>
    </row>
    <row r="13" spans="1:10" x14ac:dyDescent="0.25">
      <c r="A13" s="12"/>
      <c r="B13" s="18"/>
      <c r="C13" s="12"/>
      <c r="D13" s="18"/>
      <c r="E13" s="13"/>
      <c r="F13" s="12" t="s">
        <v>35</v>
      </c>
      <c r="G13" s="21">
        <v>18.163958400000002</v>
      </c>
      <c r="H13" s="21">
        <f t="shared" si="0"/>
        <v>0.23397983558473684</v>
      </c>
    </row>
    <row r="14" spans="1:10" x14ac:dyDescent="0.25">
      <c r="A14" s="12"/>
      <c r="B14" s="18"/>
      <c r="C14" s="12"/>
      <c r="D14" s="18"/>
      <c r="E14" s="13"/>
      <c r="F14" s="12" t="s">
        <v>36</v>
      </c>
      <c r="G14" s="21">
        <v>19.942588800000003</v>
      </c>
      <c r="H14" s="21">
        <f t="shared" si="0"/>
        <v>0.21311175006526734</v>
      </c>
    </row>
    <row r="15" spans="1:10" x14ac:dyDescent="0.25">
      <c r="A15" s="12"/>
      <c r="B15" s="18" t="s">
        <v>26</v>
      </c>
      <c r="C15" s="12" t="s">
        <v>22</v>
      </c>
      <c r="D15" s="18" t="s">
        <v>23</v>
      </c>
      <c r="E15" s="13" t="s">
        <v>22</v>
      </c>
      <c r="F15" s="12" t="s">
        <v>34</v>
      </c>
      <c r="G15" s="21">
        <v>19.187279999999998</v>
      </c>
      <c r="H15" s="21">
        <f t="shared" si="0"/>
        <v>0.2215009110202176</v>
      </c>
    </row>
    <row r="16" spans="1:10" x14ac:dyDescent="0.25">
      <c r="A16" s="12"/>
      <c r="B16" s="18"/>
      <c r="C16" s="12"/>
      <c r="D16" s="18"/>
      <c r="E16" s="13"/>
      <c r="F16" s="12" t="s">
        <v>35</v>
      </c>
      <c r="G16" s="21">
        <v>18.163958400000002</v>
      </c>
      <c r="H16" s="21">
        <f t="shared" si="0"/>
        <v>0.23397983558473684</v>
      </c>
    </row>
    <row r="17" spans="1:8" x14ac:dyDescent="0.25">
      <c r="A17" s="12"/>
      <c r="B17" s="18"/>
      <c r="C17" s="12"/>
      <c r="D17" s="18"/>
      <c r="E17" s="13"/>
      <c r="F17" s="12" t="s">
        <v>36</v>
      </c>
      <c r="G17" s="21">
        <v>19.942588800000003</v>
      </c>
      <c r="H17" s="21">
        <f t="shared" si="0"/>
        <v>0.21311175006526734</v>
      </c>
    </row>
    <row r="18" spans="1:8" x14ac:dyDescent="0.25">
      <c r="A18" s="12"/>
      <c r="B18" s="18" t="s">
        <v>21</v>
      </c>
      <c r="C18" s="12" t="s">
        <v>25</v>
      </c>
      <c r="D18" s="18" t="s">
        <v>23</v>
      </c>
      <c r="E18" s="13" t="s">
        <v>23</v>
      </c>
      <c r="F18" s="12" t="s">
        <v>34</v>
      </c>
      <c r="G18" s="21">
        <v>3.8374560000000004</v>
      </c>
      <c r="H18" s="21">
        <f t="shared" si="0"/>
        <v>1.1075045551010876</v>
      </c>
    </row>
    <row r="19" spans="1:8" x14ac:dyDescent="0.25">
      <c r="A19" s="12"/>
      <c r="B19" s="18"/>
      <c r="C19" s="12"/>
      <c r="D19" s="18"/>
      <c r="E19" s="13"/>
      <c r="F19" s="12" t="s">
        <v>35</v>
      </c>
      <c r="G19" s="21">
        <v>3.6327916799999995</v>
      </c>
      <c r="H19" s="21">
        <f t="shared" si="0"/>
        <v>1.1698991779236845</v>
      </c>
    </row>
    <row r="20" spans="1:8" x14ac:dyDescent="0.25">
      <c r="A20" s="12"/>
      <c r="B20" s="18"/>
      <c r="C20" s="12"/>
      <c r="D20" s="18"/>
      <c r="E20" s="13"/>
      <c r="F20" s="12" t="s">
        <v>36</v>
      </c>
      <c r="G20" s="21">
        <v>3.9885177600000001</v>
      </c>
      <c r="H20" s="21">
        <f t="shared" si="0"/>
        <v>1.0655587503263366</v>
      </c>
    </row>
    <row r="21" spans="1:8" x14ac:dyDescent="0.25">
      <c r="A21" s="12"/>
      <c r="B21" s="18" t="s">
        <v>24</v>
      </c>
      <c r="C21" s="12" t="s">
        <v>25</v>
      </c>
      <c r="D21" s="18" t="s">
        <v>23</v>
      </c>
      <c r="E21" s="13" t="s">
        <v>25</v>
      </c>
      <c r="F21" s="12" t="s">
        <v>34</v>
      </c>
      <c r="G21" s="21">
        <v>3.8374560000000004</v>
      </c>
      <c r="H21" s="21">
        <f t="shared" si="0"/>
        <v>1.1075045551010876</v>
      </c>
    </row>
    <row r="22" spans="1:8" x14ac:dyDescent="0.25">
      <c r="A22" s="12"/>
      <c r="B22" s="18"/>
      <c r="C22" s="12"/>
      <c r="D22" s="18"/>
      <c r="E22" s="13"/>
      <c r="F22" s="12" t="s">
        <v>35</v>
      </c>
      <c r="G22" s="21">
        <v>3.6327916799999995</v>
      </c>
      <c r="H22" s="21">
        <f t="shared" si="0"/>
        <v>1.1698991779236845</v>
      </c>
    </row>
    <row r="23" spans="1:8" x14ac:dyDescent="0.25">
      <c r="A23" s="12"/>
      <c r="B23" s="18"/>
      <c r="C23" s="12"/>
      <c r="D23" s="18"/>
      <c r="E23" s="13"/>
      <c r="F23" s="12" t="s">
        <v>36</v>
      </c>
      <c r="G23" s="21">
        <v>3.9885177600000001</v>
      </c>
      <c r="H23" s="21">
        <f t="shared" si="0"/>
        <v>1.0655587503263366</v>
      </c>
    </row>
    <row r="24" spans="1:8" x14ac:dyDescent="0.25">
      <c r="A24" s="12"/>
      <c r="B24" s="18" t="s">
        <v>26</v>
      </c>
      <c r="C24" s="12" t="s">
        <v>25</v>
      </c>
      <c r="D24" s="18" t="s">
        <v>23</v>
      </c>
      <c r="E24" s="13" t="s">
        <v>22</v>
      </c>
      <c r="F24" s="12" t="s">
        <v>34</v>
      </c>
      <c r="G24" s="21">
        <v>3.8374560000000004</v>
      </c>
      <c r="H24" s="21">
        <f t="shared" si="0"/>
        <v>1.1075045551010876</v>
      </c>
    </row>
    <row r="25" spans="1:8" x14ac:dyDescent="0.25">
      <c r="A25" s="12"/>
      <c r="B25" s="18"/>
      <c r="C25" s="12"/>
      <c r="D25" s="18"/>
      <c r="E25" s="13"/>
      <c r="F25" s="12" t="s">
        <v>35</v>
      </c>
      <c r="G25" s="21">
        <v>3.6327916799999995</v>
      </c>
      <c r="H25" s="21">
        <f t="shared" si="0"/>
        <v>1.1698991779236845</v>
      </c>
    </row>
    <row r="26" spans="1:8" x14ac:dyDescent="0.25">
      <c r="A26" s="12"/>
      <c r="B26" s="18"/>
      <c r="C26" s="12"/>
      <c r="D26" s="18"/>
      <c r="E26" s="13"/>
      <c r="F26" s="12" t="s">
        <v>36</v>
      </c>
      <c r="G26" s="21">
        <v>3.9885177600000001</v>
      </c>
      <c r="H26" s="21">
        <f t="shared" si="0"/>
        <v>1.0655587503263366</v>
      </c>
    </row>
    <row r="27" spans="1:8" x14ac:dyDescent="0.25">
      <c r="A27" s="12"/>
      <c r="B27" s="18" t="s">
        <v>21</v>
      </c>
      <c r="C27" s="12" t="s">
        <v>23</v>
      </c>
      <c r="D27" s="18" t="s">
        <v>23</v>
      </c>
      <c r="E27" s="13" t="s">
        <v>23</v>
      </c>
      <c r="F27" s="12" t="s">
        <v>34</v>
      </c>
      <c r="G27" s="21">
        <v>0.95936400000000011</v>
      </c>
      <c r="H27" s="21">
        <f t="shared" si="0"/>
        <v>4.4300182204043503</v>
      </c>
    </row>
    <row r="28" spans="1:8" x14ac:dyDescent="0.25">
      <c r="A28" s="12"/>
      <c r="B28" s="18"/>
      <c r="C28" s="12"/>
      <c r="D28" s="18"/>
      <c r="E28" s="13"/>
      <c r="F28" s="12" t="s">
        <v>35</v>
      </c>
      <c r="G28" s="21">
        <v>0.90819791999999988</v>
      </c>
      <c r="H28" s="21">
        <f t="shared" si="0"/>
        <v>4.6795967116947379</v>
      </c>
    </row>
    <row r="29" spans="1:8" x14ac:dyDescent="0.25">
      <c r="A29" s="12"/>
      <c r="B29" s="18"/>
      <c r="C29" s="12"/>
      <c r="D29" s="18"/>
      <c r="E29" s="13"/>
      <c r="F29" s="12" t="s">
        <v>36</v>
      </c>
      <c r="G29" s="21">
        <v>0.99712944000000003</v>
      </c>
      <c r="H29" s="21">
        <f t="shared" si="0"/>
        <v>4.2622350013053465</v>
      </c>
    </row>
    <row r="30" spans="1:8" x14ac:dyDescent="0.25">
      <c r="A30" s="12"/>
      <c r="B30" s="18" t="s">
        <v>24</v>
      </c>
      <c r="C30" s="12" t="s">
        <v>23</v>
      </c>
      <c r="D30" s="18" t="s">
        <v>23</v>
      </c>
      <c r="E30" s="13" t="s">
        <v>25</v>
      </c>
      <c r="F30" s="12" t="s">
        <v>34</v>
      </c>
      <c r="G30" s="21">
        <v>0.95936400000000011</v>
      </c>
      <c r="H30" s="21">
        <f t="shared" si="0"/>
        <v>4.4300182204043503</v>
      </c>
    </row>
    <row r="31" spans="1:8" x14ac:dyDescent="0.25">
      <c r="A31" s="12"/>
      <c r="B31" s="18"/>
      <c r="C31" s="12"/>
      <c r="D31" s="18"/>
      <c r="E31" s="13"/>
      <c r="F31" s="12" t="s">
        <v>35</v>
      </c>
      <c r="G31" s="21">
        <v>0.90819791999999988</v>
      </c>
      <c r="H31" s="21">
        <f t="shared" si="0"/>
        <v>4.6795967116947379</v>
      </c>
    </row>
    <row r="32" spans="1:8" x14ac:dyDescent="0.25">
      <c r="A32" s="12"/>
      <c r="B32" s="18"/>
      <c r="C32" s="12"/>
      <c r="D32" s="18"/>
      <c r="E32" s="13"/>
      <c r="F32" s="12" t="s">
        <v>36</v>
      </c>
      <c r="G32" s="21">
        <v>0.99712944000000003</v>
      </c>
      <c r="H32" s="21">
        <f t="shared" si="0"/>
        <v>4.2622350013053465</v>
      </c>
    </row>
    <row r="33" spans="1:8" x14ac:dyDescent="0.25">
      <c r="A33" s="12"/>
      <c r="B33" s="18" t="s">
        <v>26</v>
      </c>
      <c r="C33" s="12" t="s">
        <v>23</v>
      </c>
      <c r="D33" s="18" t="s">
        <v>23</v>
      </c>
      <c r="E33" s="13" t="s">
        <v>22</v>
      </c>
      <c r="F33" s="12" t="s">
        <v>34</v>
      </c>
      <c r="G33" s="21">
        <v>0.95936400000000011</v>
      </c>
      <c r="H33" s="21">
        <f t="shared" si="0"/>
        <v>4.4300182204043503</v>
      </c>
    </row>
    <row r="34" spans="1:8" x14ac:dyDescent="0.25">
      <c r="A34" s="12"/>
      <c r="B34" s="18"/>
      <c r="C34" s="12"/>
      <c r="D34" s="18"/>
      <c r="E34" s="13"/>
      <c r="F34" s="12" t="s">
        <v>35</v>
      </c>
      <c r="G34" s="21">
        <v>0.90819791999999988</v>
      </c>
      <c r="H34" s="21">
        <f t="shared" si="0"/>
        <v>4.6795967116947379</v>
      </c>
    </row>
    <row r="35" spans="1:8" ht="15.75" thickBot="1" x14ac:dyDescent="0.3">
      <c r="A35" s="14"/>
      <c r="B35" s="15"/>
      <c r="C35" s="14"/>
      <c r="D35" s="15"/>
      <c r="E35" s="16"/>
      <c r="F35" s="14" t="s">
        <v>36</v>
      </c>
      <c r="G35" s="22">
        <v>0.99712944000000003</v>
      </c>
      <c r="H35" s="22">
        <f t="shared" si="0"/>
        <v>4.2622350013053465</v>
      </c>
    </row>
  </sheetData>
  <sheetProtection algorithmName="SHA-512" hashValue="znyod3GucwNB02t6MMXjEvjj6GIHzziWB8QuHeeC4PmtEJ964LlvTPhU594BcMxo83f69kSXb58OpzX1sxhqBQ==" saltValue="1qi4UdZENPgNHCzCBGLCCw==" spinCount="100000" sheet="1" objects="1" scenarios="1"/>
  <mergeCells count="6">
    <mergeCell ref="I4:J4"/>
    <mergeCell ref="A7:A8"/>
    <mergeCell ref="B7:B8"/>
    <mergeCell ref="C7:E7"/>
    <mergeCell ref="F7:F8"/>
    <mergeCell ref="G7:G8"/>
  </mergeCells>
  <conditionalFormatting sqref="H9:H35">
    <cfRule type="cellIs" dxfId="10" priority="1" operator="lessThan">
      <formula>$J$5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7"/>
  <dimension ref="A1:N90"/>
  <sheetViews>
    <sheetView zoomScale="110" zoomScaleNormal="110" workbookViewId="0">
      <selection activeCell="H5" sqref="H5"/>
    </sheetView>
  </sheetViews>
  <sheetFormatPr defaultColWidth="8.85546875" defaultRowHeight="15" x14ac:dyDescent="0.25"/>
  <cols>
    <col min="1" max="1" width="24.140625" style="8" customWidth="1"/>
    <col min="2" max="5" width="8.85546875" style="8"/>
    <col min="6" max="6" width="17.140625" style="8" customWidth="1"/>
    <col min="7" max="8" width="15.28515625" style="20" customWidth="1"/>
    <col min="9" max="9" width="22.140625" style="20" customWidth="1"/>
    <col min="10" max="14" width="15.28515625" style="20" customWidth="1"/>
    <col min="15" max="16384" width="8.85546875" style="8"/>
  </cols>
  <sheetData>
    <row r="1" spans="1:10" x14ac:dyDescent="0.25">
      <c r="A1" s="7" t="s">
        <v>0</v>
      </c>
    </row>
    <row r="2" spans="1:10" x14ac:dyDescent="0.25">
      <c r="A2" s="8" t="s">
        <v>11</v>
      </c>
    </row>
    <row r="3" spans="1:10" ht="15.75" thickBot="1" x14ac:dyDescent="0.3">
      <c r="A3" s="7" t="s">
        <v>1</v>
      </c>
    </row>
    <row r="4" spans="1:10" ht="15.75" thickBot="1" x14ac:dyDescent="0.3">
      <c r="A4" s="8" t="s">
        <v>37</v>
      </c>
      <c r="I4" s="60" t="s">
        <v>141</v>
      </c>
      <c r="J4" s="61"/>
    </row>
    <row r="5" spans="1:10" ht="30.75" thickBot="1" x14ac:dyDescent="0.3">
      <c r="A5" s="62" t="s">
        <v>135</v>
      </c>
      <c r="B5" s="63">
        <v>4.25</v>
      </c>
      <c r="I5" s="64" t="s">
        <v>142</v>
      </c>
      <c r="J5" s="65">
        <v>10</v>
      </c>
    </row>
    <row r="6" spans="1:10" ht="15.75" thickBot="1" x14ac:dyDescent="0.3"/>
    <row r="7" spans="1:10" ht="15.75" thickBot="1" x14ac:dyDescent="0.3">
      <c r="A7" s="46" t="s">
        <v>14</v>
      </c>
      <c r="B7" s="48" t="s">
        <v>15</v>
      </c>
      <c r="C7" s="50" t="s">
        <v>16</v>
      </c>
      <c r="D7" s="51"/>
      <c r="E7" s="52"/>
      <c r="F7" s="53" t="s">
        <v>17</v>
      </c>
      <c r="G7" s="55" t="s">
        <v>55</v>
      </c>
      <c r="H7" s="27" t="s">
        <v>136</v>
      </c>
    </row>
    <row r="8" spans="1:10" ht="45.75" thickBot="1" x14ac:dyDescent="0.3">
      <c r="A8" s="47"/>
      <c r="B8" s="49"/>
      <c r="C8" s="38" t="s">
        <v>18</v>
      </c>
      <c r="D8" s="10" t="s">
        <v>19</v>
      </c>
      <c r="E8" s="11" t="s">
        <v>20</v>
      </c>
      <c r="F8" s="54"/>
      <c r="G8" s="57"/>
      <c r="H8" s="28" t="s">
        <v>137</v>
      </c>
    </row>
    <row r="9" spans="1:10" ht="15.75" thickTop="1" x14ac:dyDescent="0.25">
      <c r="A9" s="12" t="s">
        <v>5</v>
      </c>
      <c r="B9" s="8" t="s">
        <v>21</v>
      </c>
      <c r="C9" s="12" t="s">
        <v>22</v>
      </c>
      <c r="D9" s="8" t="s">
        <v>23</v>
      </c>
      <c r="E9" s="13" t="s">
        <v>23</v>
      </c>
      <c r="F9" s="12" t="s">
        <v>34</v>
      </c>
      <c r="G9" s="23">
        <v>0.83800994953405861</v>
      </c>
      <c r="H9" s="21">
        <f>$B$5/G9</f>
        <v>5.0715388312072429</v>
      </c>
    </row>
    <row r="10" spans="1:10" x14ac:dyDescent="0.25">
      <c r="A10" s="12"/>
      <c r="C10" s="12"/>
      <c r="E10" s="13"/>
      <c r="F10" s="12" t="s">
        <v>35</v>
      </c>
      <c r="G10" s="23">
        <v>0.78418828388205519</v>
      </c>
      <c r="H10" s="21">
        <f t="shared" ref="H10:H73" si="0">$B$5/G10</f>
        <v>5.419616802945268</v>
      </c>
    </row>
    <row r="11" spans="1:10" x14ac:dyDescent="0.25">
      <c r="A11" s="12"/>
      <c r="C11" s="12"/>
      <c r="E11" s="13"/>
      <c r="F11" s="12" t="s">
        <v>36</v>
      </c>
      <c r="G11" s="23">
        <v>0.85751048724520007</v>
      </c>
      <c r="H11" s="21">
        <f t="shared" si="0"/>
        <v>4.9562076070385572</v>
      </c>
    </row>
    <row r="12" spans="1:10" x14ac:dyDescent="0.25">
      <c r="A12" s="12"/>
      <c r="B12" s="8" t="s">
        <v>24</v>
      </c>
      <c r="C12" s="12" t="s">
        <v>22</v>
      </c>
      <c r="D12" s="8" t="s">
        <v>23</v>
      </c>
      <c r="E12" s="13" t="s">
        <v>25</v>
      </c>
      <c r="F12" s="12" t="s">
        <v>34</v>
      </c>
      <c r="G12" s="23">
        <v>0.83800994953405861</v>
      </c>
      <c r="H12" s="21">
        <f t="shared" si="0"/>
        <v>5.0715388312072429</v>
      </c>
    </row>
    <row r="13" spans="1:10" x14ac:dyDescent="0.25">
      <c r="A13" s="12"/>
      <c r="C13" s="12"/>
      <c r="E13" s="13"/>
      <c r="F13" s="12" t="s">
        <v>35</v>
      </c>
      <c r="G13" s="23">
        <v>0.78418828388205519</v>
      </c>
      <c r="H13" s="21">
        <f t="shared" si="0"/>
        <v>5.419616802945268</v>
      </c>
    </row>
    <row r="14" spans="1:10" x14ac:dyDescent="0.25">
      <c r="A14" s="12"/>
      <c r="C14" s="12"/>
      <c r="E14" s="13"/>
      <c r="F14" s="12" t="s">
        <v>36</v>
      </c>
      <c r="G14" s="23">
        <v>0.85751048724520007</v>
      </c>
      <c r="H14" s="21">
        <f t="shared" si="0"/>
        <v>4.9562076070385572</v>
      </c>
    </row>
    <row r="15" spans="1:10" x14ac:dyDescent="0.25">
      <c r="A15" s="12"/>
      <c r="B15" s="8" t="s">
        <v>26</v>
      </c>
      <c r="C15" s="12" t="s">
        <v>22</v>
      </c>
      <c r="D15" s="8" t="s">
        <v>23</v>
      </c>
      <c r="E15" s="13" t="s">
        <v>22</v>
      </c>
      <c r="F15" s="12" t="s">
        <v>34</v>
      </c>
      <c r="G15" s="23">
        <v>0.83800994953405861</v>
      </c>
      <c r="H15" s="21">
        <f t="shared" si="0"/>
        <v>5.0715388312072429</v>
      </c>
    </row>
    <row r="16" spans="1:10" x14ac:dyDescent="0.25">
      <c r="A16" s="12"/>
      <c r="C16" s="12"/>
      <c r="E16" s="13"/>
      <c r="F16" s="12" t="s">
        <v>35</v>
      </c>
      <c r="G16" s="23">
        <v>0.78418828388205519</v>
      </c>
      <c r="H16" s="21">
        <f t="shared" si="0"/>
        <v>5.419616802945268</v>
      </c>
    </row>
    <row r="17" spans="1:8" x14ac:dyDescent="0.25">
      <c r="A17" s="12"/>
      <c r="C17" s="12"/>
      <c r="E17" s="13"/>
      <c r="F17" s="12" t="s">
        <v>36</v>
      </c>
      <c r="G17" s="23">
        <v>0.85751048724520007</v>
      </c>
      <c r="H17" s="21">
        <f t="shared" si="0"/>
        <v>4.9562076070385572</v>
      </c>
    </row>
    <row r="18" spans="1:8" x14ac:dyDescent="0.25">
      <c r="A18" s="12"/>
      <c r="B18" s="8" t="s">
        <v>27</v>
      </c>
      <c r="C18" s="12" t="s">
        <v>22</v>
      </c>
      <c r="D18" s="8" t="s">
        <v>25</v>
      </c>
      <c r="E18" s="13" t="s">
        <v>23</v>
      </c>
      <c r="F18" s="12" t="s">
        <v>34</v>
      </c>
      <c r="G18" s="23">
        <v>0.93112216614895404</v>
      </c>
      <c r="H18" s="21">
        <f t="shared" si="0"/>
        <v>4.5643849480865182</v>
      </c>
    </row>
    <row r="19" spans="1:8" x14ac:dyDescent="0.25">
      <c r="A19" s="12"/>
      <c r="C19" s="12"/>
      <c r="E19" s="13"/>
      <c r="F19" s="12" t="s">
        <v>35</v>
      </c>
      <c r="G19" s="23">
        <v>0.87132031542450594</v>
      </c>
      <c r="H19" s="21">
        <f t="shared" si="0"/>
        <v>4.8776551226507401</v>
      </c>
    </row>
    <row r="20" spans="1:8" x14ac:dyDescent="0.25">
      <c r="A20" s="12"/>
      <c r="C20" s="12"/>
      <c r="E20" s="13"/>
      <c r="F20" s="12" t="s">
        <v>36</v>
      </c>
      <c r="G20" s="23">
        <v>0.95278943027244456</v>
      </c>
      <c r="H20" s="21">
        <f t="shared" si="0"/>
        <v>4.4605868463347011</v>
      </c>
    </row>
    <row r="21" spans="1:8" x14ac:dyDescent="0.25">
      <c r="A21" s="12"/>
      <c r="B21" s="8" t="s">
        <v>28</v>
      </c>
      <c r="C21" s="12" t="s">
        <v>22</v>
      </c>
      <c r="D21" s="8" t="s">
        <v>25</v>
      </c>
      <c r="E21" s="13" t="s">
        <v>25</v>
      </c>
      <c r="F21" s="12" t="s">
        <v>34</v>
      </c>
      <c r="G21" s="23">
        <v>0.93112216614895404</v>
      </c>
      <c r="H21" s="21">
        <f t="shared" si="0"/>
        <v>4.5643849480865182</v>
      </c>
    </row>
    <row r="22" spans="1:8" x14ac:dyDescent="0.25">
      <c r="A22" s="12"/>
      <c r="C22" s="12"/>
      <c r="E22" s="13"/>
      <c r="F22" s="12" t="s">
        <v>35</v>
      </c>
      <c r="G22" s="23">
        <v>0.87132031542450594</v>
      </c>
      <c r="H22" s="21">
        <f t="shared" si="0"/>
        <v>4.8776551226507401</v>
      </c>
    </row>
    <row r="23" spans="1:8" x14ac:dyDescent="0.25">
      <c r="A23" s="12"/>
      <c r="C23" s="12"/>
      <c r="E23" s="13"/>
      <c r="F23" s="12" t="s">
        <v>36</v>
      </c>
      <c r="G23" s="23">
        <v>0.95278943027244456</v>
      </c>
      <c r="H23" s="21">
        <f t="shared" si="0"/>
        <v>4.4605868463347011</v>
      </c>
    </row>
    <row r="24" spans="1:8" x14ac:dyDescent="0.25">
      <c r="A24" s="12"/>
      <c r="B24" s="8" t="s">
        <v>29</v>
      </c>
      <c r="C24" s="12" t="s">
        <v>22</v>
      </c>
      <c r="D24" s="8" t="s">
        <v>25</v>
      </c>
      <c r="E24" s="13" t="s">
        <v>22</v>
      </c>
      <c r="F24" s="12" t="s">
        <v>34</v>
      </c>
      <c r="G24" s="23">
        <v>0.93112216614895404</v>
      </c>
      <c r="H24" s="21">
        <f t="shared" si="0"/>
        <v>4.5643849480865182</v>
      </c>
    </row>
    <row r="25" spans="1:8" x14ac:dyDescent="0.25">
      <c r="A25" s="12"/>
      <c r="C25" s="12"/>
      <c r="E25" s="13"/>
      <c r="F25" s="12" t="s">
        <v>35</v>
      </c>
      <c r="G25" s="23">
        <v>0.87132031542450594</v>
      </c>
      <c r="H25" s="21">
        <f t="shared" si="0"/>
        <v>4.8776551226507401</v>
      </c>
    </row>
    <row r="26" spans="1:8" x14ac:dyDescent="0.25">
      <c r="A26" s="12"/>
      <c r="C26" s="12"/>
      <c r="E26" s="13"/>
      <c r="F26" s="12" t="s">
        <v>36</v>
      </c>
      <c r="G26" s="23">
        <v>0.95278943027244456</v>
      </c>
      <c r="H26" s="21">
        <f t="shared" si="0"/>
        <v>4.4605868463347011</v>
      </c>
    </row>
    <row r="27" spans="1:8" x14ac:dyDescent="0.25">
      <c r="A27" s="12"/>
      <c r="B27" s="8" t="s">
        <v>30</v>
      </c>
      <c r="C27" s="12" t="s">
        <v>22</v>
      </c>
      <c r="D27" s="8" t="s">
        <v>22</v>
      </c>
      <c r="E27" s="13" t="s">
        <v>23</v>
      </c>
      <c r="F27" s="12" t="s">
        <v>34</v>
      </c>
      <c r="G27" s="23">
        <v>1.3035710326085357</v>
      </c>
      <c r="H27" s="21">
        <f t="shared" si="0"/>
        <v>3.2602749629189414</v>
      </c>
    </row>
    <row r="28" spans="1:8" x14ac:dyDescent="0.25">
      <c r="A28" s="12"/>
      <c r="C28" s="12"/>
      <c r="E28" s="13"/>
      <c r="F28" s="12" t="s">
        <v>35</v>
      </c>
      <c r="G28" s="23">
        <v>1.2198484415943083</v>
      </c>
      <c r="H28" s="21">
        <f t="shared" si="0"/>
        <v>3.4840393733219575</v>
      </c>
    </row>
    <row r="29" spans="1:8" x14ac:dyDescent="0.25">
      <c r="A29" s="12"/>
      <c r="C29" s="12"/>
      <c r="E29" s="13"/>
      <c r="F29" s="12" t="s">
        <v>36</v>
      </c>
      <c r="G29" s="23">
        <v>1.3339052023814224</v>
      </c>
      <c r="H29" s="21">
        <f t="shared" si="0"/>
        <v>3.1861334616676436</v>
      </c>
    </row>
    <row r="30" spans="1:8" x14ac:dyDescent="0.25">
      <c r="A30" s="12"/>
      <c r="B30" s="8" t="s">
        <v>31</v>
      </c>
      <c r="C30" s="12" t="s">
        <v>22</v>
      </c>
      <c r="D30" s="8" t="s">
        <v>22</v>
      </c>
      <c r="E30" s="13" t="s">
        <v>25</v>
      </c>
      <c r="F30" s="12" t="s">
        <v>34</v>
      </c>
      <c r="G30" s="23">
        <v>1.3035710326085357</v>
      </c>
      <c r="H30" s="21">
        <f t="shared" si="0"/>
        <v>3.2602749629189414</v>
      </c>
    </row>
    <row r="31" spans="1:8" x14ac:dyDescent="0.25">
      <c r="A31" s="12"/>
      <c r="C31" s="12"/>
      <c r="E31" s="13"/>
      <c r="F31" s="12" t="s">
        <v>35</v>
      </c>
      <c r="G31" s="23">
        <v>1.2198484415943083</v>
      </c>
      <c r="H31" s="21">
        <f t="shared" si="0"/>
        <v>3.4840393733219575</v>
      </c>
    </row>
    <row r="32" spans="1:8" x14ac:dyDescent="0.25">
      <c r="A32" s="12"/>
      <c r="C32" s="12"/>
      <c r="E32" s="13"/>
      <c r="F32" s="12" t="s">
        <v>36</v>
      </c>
      <c r="G32" s="23">
        <v>1.3339052023814224</v>
      </c>
      <c r="H32" s="21">
        <f t="shared" si="0"/>
        <v>3.1861334616676436</v>
      </c>
    </row>
    <row r="33" spans="1:8" x14ac:dyDescent="0.25">
      <c r="A33" s="12"/>
      <c r="B33" s="8" t="s">
        <v>32</v>
      </c>
      <c r="C33" s="12" t="s">
        <v>22</v>
      </c>
      <c r="D33" s="8" t="s">
        <v>22</v>
      </c>
      <c r="E33" s="13" t="s">
        <v>22</v>
      </c>
      <c r="F33" s="12" t="s">
        <v>34</v>
      </c>
      <c r="G33" s="23">
        <v>1.3035710326085357</v>
      </c>
      <c r="H33" s="21">
        <f t="shared" si="0"/>
        <v>3.2602749629189414</v>
      </c>
    </row>
    <row r="34" spans="1:8" x14ac:dyDescent="0.25">
      <c r="A34" s="12"/>
      <c r="C34" s="12"/>
      <c r="E34" s="13"/>
      <c r="F34" s="12" t="s">
        <v>35</v>
      </c>
      <c r="G34" s="23">
        <v>1.2198484415943083</v>
      </c>
      <c r="H34" s="21">
        <f t="shared" si="0"/>
        <v>3.4840393733219575</v>
      </c>
    </row>
    <row r="35" spans="1:8" x14ac:dyDescent="0.25">
      <c r="A35" s="12"/>
      <c r="C35" s="12"/>
      <c r="E35" s="13"/>
      <c r="F35" s="12" t="s">
        <v>36</v>
      </c>
      <c r="G35" s="23">
        <v>1.3339052023814224</v>
      </c>
      <c r="H35" s="21">
        <f t="shared" si="0"/>
        <v>3.1861334616676436</v>
      </c>
    </row>
    <row r="36" spans="1:8" x14ac:dyDescent="0.25">
      <c r="A36" s="12"/>
      <c r="B36" s="8" t="s">
        <v>21</v>
      </c>
      <c r="C36" s="12" t="s">
        <v>25</v>
      </c>
      <c r="D36" s="8" t="s">
        <v>23</v>
      </c>
      <c r="E36" s="13" t="s">
        <v>23</v>
      </c>
      <c r="F36" s="12" t="s">
        <v>34</v>
      </c>
      <c r="G36" s="23">
        <v>0.43731109275315455</v>
      </c>
      <c r="H36" s="21">
        <f t="shared" si="0"/>
        <v>9.7184820381379229</v>
      </c>
    </row>
    <row r="37" spans="1:8" x14ac:dyDescent="0.25">
      <c r="A37" s="12"/>
      <c r="C37" s="12"/>
      <c r="E37" s="13"/>
      <c r="F37" s="12" t="s">
        <v>35</v>
      </c>
      <c r="G37" s="23">
        <v>0.4092245390873428</v>
      </c>
      <c r="H37" s="21">
        <f t="shared" si="0"/>
        <v>10.385496455022952</v>
      </c>
    </row>
    <row r="38" spans="1:8" x14ac:dyDescent="0.25">
      <c r="A38" s="12"/>
      <c r="C38" s="12"/>
      <c r="E38" s="13"/>
      <c r="F38" s="12" t="s">
        <v>36</v>
      </c>
      <c r="G38" s="23">
        <v>0.44748734598317275</v>
      </c>
      <c r="H38" s="21">
        <f t="shared" si="0"/>
        <v>9.4974752652778172</v>
      </c>
    </row>
    <row r="39" spans="1:8" x14ac:dyDescent="0.25">
      <c r="A39" s="12"/>
      <c r="B39" s="8" t="s">
        <v>24</v>
      </c>
      <c r="C39" s="12" t="s">
        <v>25</v>
      </c>
      <c r="D39" s="8" t="s">
        <v>23</v>
      </c>
      <c r="E39" s="13" t="s">
        <v>25</v>
      </c>
      <c r="F39" s="12" t="s">
        <v>34</v>
      </c>
      <c r="G39" s="23">
        <v>0.43731109275315455</v>
      </c>
      <c r="H39" s="21">
        <f t="shared" si="0"/>
        <v>9.7184820381379229</v>
      </c>
    </row>
    <row r="40" spans="1:8" x14ac:dyDescent="0.25">
      <c r="A40" s="12"/>
      <c r="C40" s="12"/>
      <c r="E40" s="13"/>
      <c r="F40" s="12" t="s">
        <v>35</v>
      </c>
      <c r="G40" s="23">
        <v>0.4092245390873428</v>
      </c>
      <c r="H40" s="21">
        <f t="shared" si="0"/>
        <v>10.385496455022952</v>
      </c>
    </row>
    <row r="41" spans="1:8" x14ac:dyDescent="0.25">
      <c r="A41" s="12"/>
      <c r="C41" s="12"/>
      <c r="E41" s="13"/>
      <c r="F41" s="12" t="s">
        <v>36</v>
      </c>
      <c r="G41" s="23">
        <v>0.44748734598317275</v>
      </c>
      <c r="H41" s="21">
        <f t="shared" si="0"/>
        <v>9.4974752652778172</v>
      </c>
    </row>
    <row r="42" spans="1:8" x14ac:dyDescent="0.25">
      <c r="A42" s="12"/>
      <c r="B42" s="8" t="s">
        <v>26</v>
      </c>
      <c r="C42" s="12" t="s">
        <v>25</v>
      </c>
      <c r="D42" s="8" t="s">
        <v>23</v>
      </c>
      <c r="E42" s="13" t="s">
        <v>22</v>
      </c>
      <c r="F42" s="12" t="s">
        <v>34</v>
      </c>
      <c r="G42" s="23">
        <v>0.43731109275315455</v>
      </c>
      <c r="H42" s="21">
        <f t="shared" si="0"/>
        <v>9.7184820381379229</v>
      </c>
    </row>
    <row r="43" spans="1:8" x14ac:dyDescent="0.25">
      <c r="A43" s="12"/>
      <c r="C43" s="12"/>
      <c r="E43" s="13"/>
      <c r="F43" s="12" t="s">
        <v>35</v>
      </c>
      <c r="G43" s="23">
        <v>0.4092245390873428</v>
      </c>
      <c r="H43" s="21">
        <f t="shared" si="0"/>
        <v>10.385496455022952</v>
      </c>
    </row>
    <row r="44" spans="1:8" x14ac:dyDescent="0.25">
      <c r="A44" s="12"/>
      <c r="C44" s="12"/>
      <c r="E44" s="13"/>
      <c r="F44" s="12" t="s">
        <v>36</v>
      </c>
      <c r="G44" s="23">
        <v>0.44748734598317275</v>
      </c>
      <c r="H44" s="21">
        <f t="shared" si="0"/>
        <v>9.4974752652778172</v>
      </c>
    </row>
    <row r="45" spans="1:8" x14ac:dyDescent="0.25">
      <c r="A45" s="12"/>
      <c r="B45" s="8" t="s">
        <v>27</v>
      </c>
      <c r="C45" s="12" t="s">
        <v>25</v>
      </c>
      <c r="D45" s="8" t="s">
        <v>25</v>
      </c>
      <c r="E45" s="13" t="s">
        <v>23</v>
      </c>
      <c r="F45" s="12" t="s">
        <v>34</v>
      </c>
      <c r="G45" s="23">
        <v>0.48590121417017179</v>
      </c>
      <c r="H45" s="21">
        <f t="shared" si="0"/>
        <v>8.7466338343241308</v>
      </c>
    </row>
    <row r="46" spans="1:8" x14ac:dyDescent="0.25">
      <c r="A46" s="12"/>
      <c r="C46" s="12"/>
      <c r="E46" s="13"/>
      <c r="F46" s="12" t="s">
        <v>35</v>
      </c>
      <c r="G46" s="23">
        <v>0.45469393231926986</v>
      </c>
      <c r="H46" s="21">
        <f t="shared" si="0"/>
        <v>9.3469468095206558</v>
      </c>
    </row>
    <row r="47" spans="1:8" x14ac:dyDescent="0.25">
      <c r="A47" s="12"/>
      <c r="C47" s="12"/>
      <c r="E47" s="13"/>
      <c r="F47" s="12" t="s">
        <v>36</v>
      </c>
      <c r="G47" s="23">
        <v>0.49720816220352532</v>
      </c>
      <c r="H47" s="21">
        <f t="shared" si="0"/>
        <v>8.5477277387500354</v>
      </c>
    </row>
    <row r="48" spans="1:8" x14ac:dyDescent="0.25">
      <c r="A48" s="12"/>
      <c r="B48" s="8" t="s">
        <v>28</v>
      </c>
      <c r="C48" s="12" t="s">
        <v>25</v>
      </c>
      <c r="D48" s="8" t="s">
        <v>25</v>
      </c>
      <c r="E48" s="13" t="s">
        <v>25</v>
      </c>
      <c r="F48" s="12" t="s">
        <v>34</v>
      </c>
      <c r="G48" s="23">
        <v>0.48590121417017179</v>
      </c>
      <c r="H48" s="21">
        <f t="shared" si="0"/>
        <v>8.7466338343241308</v>
      </c>
    </row>
    <row r="49" spans="1:8" x14ac:dyDescent="0.25">
      <c r="A49" s="12"/>
      <c r="C49" s="12"/>
      <c r="E49" s="13"/>
      <c r="F49" s="12" t="s">
        <v>35</v>
      </c>
      <c r="G49" s="23">
        <v>0.45469393231926986</v>
      </c>
      <c r="H49" s="21">
        <f t="shared" si="0"/>
        <v>9.3469468095206558</v>
      </c>
    </row>
    <row r="50" spans="1:8" x14ac:dyDescent="0.25">
      <c r="A50" s="12"/>
      <c r="C50" s="12"/>
      <c r="E50" s="13"/>
      <c r="F50" s="12" t="s">
        <v>36</v>
      </c>
      <c r="G50" s="23">
        <v>0.49720816220352532</v>
      </c>
      <c r="H50" s="21">
        <f t="shared" si="0"/>
        <v>8.5477277387500354</v>
      </c>
    </row>
    <row r="51" spans="1:8" x14ac:dyDescent="0.25">
      <c r="A51" s="12"/>
      <c r="B51" s="8" t="s">
        <v>29</v>
      </c>
      <c r="C51" s="12" t="s">
        <v>25</v>
      </c>
      <c r="D51" s="8" t="s">
        <v>25</v>
      </c>
      <c r="E51" s="13" t="s">
        <v>22</v>
      </c>
      <c r="F51" s="12" t="s">
        <v>34</v>
      </c>
      <c r="G51" s="23">
        <v>0.48590121417017179</v>
      </c>
      <c r="H51" s="21">
        <f t="shared" si="0"/>
        <v>8.7466338343241308</v>
      </c>
    </row>
    <row r="52" spans="1:8" x14ac:dyDescent="0.25">
      <c r="A52" s="12"/>
      <c r="C52" s="12"/>
      <c r="E52" s="13"/>
      <c r="F52" s="12" t="s">
        <v>35</v>
      </c>
      <c r="G52" s="23">
        <v>0.45469393231926986</v>
      </c>
      <c r="H52" s="21">
        <f t="shared" si="0"/>
        <v>9.3469468095206558</v>
      </c>
    </row>
    <row r="53" spans="1:8" x14ac:dyDescent="0.25">
      <c r="A53" s="12"/>
      <c r="C53" s="12"/>
      <c r="E53" s="13"/>
      <c r="F53" s="12" t="s">
        <v>36</v>
      </c>
      <c r="G53" s="23">
        <v>0.49720816220352532</v>
      </c>
      <c r="H53" s="21">
        <f t="shared" si="0"/>
        <v>8.5477277387500354</v>
      </c>
    </row>
    <row r="54" spans="1:8" x14ac:dyDescent="0.25">
      <c r="A54" s="12"/>
      <c r="B54" s="8" t="s">
        <v>30</v>
      </c>
      <c r="C54" s="12" t="s">
        <v>25</v>
      </c>
      <c r="D54" s="8" t="s">
        <v>22</v>
      </c>
      <c r="E54" s="13" t="s">
        <v>23</v>
      </c>
      <c r="F54" s="12" t="s">
        <v>34</v>
      </c>
      <c r="G54" s="23">
        <v>0.68026169983824047</v>
      </c>
      <c r="H54" s="21">
        <f t="shared" si="0"/>
        <v>6.2475955959458078</v>
      </c>
    </row>
    <row r="55" spans="1:8" x14ac:dyDescent="0.25">
      <c r="A55" s="12"/>
      <c r="C55" s="12"/>
      <c r="E55" s="13"/>
      <c r="F55" s="12" t="s">
        <v>35</v>
      </c>
      <c r="G55" s="23">
        <v>0.63657150524697781</v>
      </c>
      <c r="H55" s="21">
        <f t="shared" si="0"/>
        <v>6.6763905782290394</v>
      </c>
    </row>
    <row r="56" spans="1:8" x14ac:dyDescent="0.25">
      <c r="A56" s="12"/>
      <c r="C56" s="12"/>
      <c r="E56" s="13"/>
      <c r="F56" s="12" t="s">
        <v>36</v>
      </c>
      <c r="G56" s="23">
        <v>0.69609142708493543</v>
      </c>
      <c r="H56" s="21">
        <f t="shared" si="0"/>
        <v>6.1055198133928821</v>
      </c>
    </row>
    <row r="57" spans="1:8" x14ac:dyDescent="0.25">
      <c r="A57" s="12"/>
      <c r="B57" s="8" t="s">
        <v>31</v>
      </c>
      <c r="C57" s="12" t="s">
        <v>25</v>
      </c>
      <c r="D57" s="8" t="s">
        <v>22</v>
      </c>
      <c r="E57" s="13" t="s">
        <v>25</v>
      </c>
      <c r="F57" s="12" t="s">
        <v>34</v>
      </c>
      <c r="G57" s="23">
        <v>0.68026169983824047</v>
      </c>
      <c r="H57" s="21">
        <f t="shared" si="0"/>
        <v>6.2475955959458078</v>
      </c>
    </row>
    <row r="58" spans="1:8" x14ac:dyDescent="0.25">
      <c r="A58" s="12"/>
      <c r="C58" s="12"/>
      <c r="E58" s="13"/>
      <c r="F58" s="12" t="s">
        <v>35</v>
      </c>
      <c r="G58" s="23">
        <v>0.63657150524697781</v>
      </c>
      <c r="H58" s="21">
        <f t="shared" si="0"/>
        <v>6.6763905782290394</v>
      </c>
    </row>
    <row r="59" spans="1:8" x14ac:dyDescent="0.25">
      <c r="A59" s="12"/>
      <c r="C59" s="12"/>
      <c r="E59" s="13"/>
      <c r="F59" s="12" t="s">
        <v>36</v>
      </c>
      <c r="G59" s="23">
        <v>0.69609142708493543</v>
      </c>
      <c r="H59" s="21">
        <f t="shared" si="0"/>
        <v>6.1055198133928821</v>
      </c>
    </row>
    <row r="60" spans="1:8" x14ac:dyDescent="0.25">
      <c r="A60" s="12"/>
      <c r="B60" s="8" t="s">
        <v>32</v>
      </c>
      <c r="C60" s="12" t="s">
        <v>25</v>
      </c>
      <c r="D60" s="8" t="s">
        <v>22</v>
      </c>
      <c r="E60" s="13" t="s">
        <v>22</v>
      </c>
      <c r="F60" s="12" t="s">
        <v>34</v>
      </c>
      <c r="G60" s="23">
        <v>0.68026169983824047</v>
      </c>
      <c r="H60" s="21">
        <f t="shared" si="0"/>
        <v>6.2475955959458078</v>
      </c>
    </row>
    <row r="61" spans="1:8" x14ac:dyDescent="0.25">
      <c r="A61" s="12"/>
      <c r="C61" s="12"/>
      <c r="E61" s="13"/>
      <c r="F61" s="12" t="s">
        <v>35</v>
      </c>
      <c r="G61" s="23">
        <v>0.63657150524697781</v>
      </c>
      <c r="H61" s="21">
        <f t="shared" si="0"/>
        <v>6.6763905782290394</v>
      </c>
    </row>
    <row r="62" spans="1:8" x14ac:dyDescent="0.25">
      <c r="A62" s="12"/>
      <c r="C62" s="12"/>
      <c r="E62" s="13"/>
      <c r="F62" s="12" t="s">
        <v>36</v>
      </c>
      <c r="G62" s="23">
        <v>0.69609142708493543</v>
      </c>
      <c r="H62" s="21">
        <f t="shared" si="0"/>
        <v>6.1055198133928821</v>
      </c>
    </row>
    <row r="63" spans="1:8" x14ac:dyDescent="0.25">
      <c r="A63" s="12"/>
      <c r="B63" s="8" t="s">
        <v>21</v>
      </c>
      <c r="C63" s="12" t="s">
        <v>23</v>
      </c>
      <c r="D63" s="8" t="s">
        <v>23</v>
      </c>
      <c r="E63" s="13" t="s">
        <v>23</v>
      </c>
      <c r="F63" s="12" t="s">
        <v>34</v>
      </c>
      <c r="G63" s="23">
        <v>0.14052790714886609</v>
      </c>
      <c r="H63" s="21">
        <f t="shared" si="0"/>
        <v>30.243103211505368</v>
      </c>
    </row>
    <row r="64" spans="1:8" x14ac:dyDescent="0.25">
      <c r="A64" s="12"/>
      <c r="C64" s="12"/>
      <c r="E64" s="13"/>
      <c r="F64" s="12" t="s">
        <v>35</v>
      </c>
      <c r="G64" s="23">
        <v>0.13150242238278737</v>
      </c>
      <c r="H64" s="21">
        <f t="shared" si="0"/>
        <v>32.318796285202815</v>
      </c>
    </row>
    <row r="65" spans="1:8" x14ac:dyDescent="0.25">
      <c r="A65" s="12"/>
      <c r="C65" s="12"/>
      <c r="E65" s="13"/>
      <c r="F65" s="12" t="s">
        <v>36</v>
      </c>
      <c r="G65" s="23">
        <v>0.14379799929317524</v>
      </c>
      <c r="H65" s="21">
        <f t="shared" si="0"/>
        <v>29.555348620220393</v>
      </c>
    </row>
    <row r="66" spans="1:8" x14ac:dyDescent="0.25">
      <c r="A66" s="12"/>
      <c r="B66" s="8" t="s">
        <v>24</v>
      </c>
      <c r="C66" s="12" t="s">
        <v>23</v>
      </c>
      <c r="D66" s="8" t="s">
        <v>23</v>
      </c>
      <c r="E66" s="13" t="s">
        <v>25</v>
      </c>
      <c r="F66" s="12" t="s">
        <v>34</v>
      </c>
      <c r="G66" s="23">
        <v>0.14052790714886609</v>
      </c>
      <c r="H66" s="21">
        <f t="shared" si="0"/>
        <v>30.243103211505368</v>
      </c>
    </row>
    <row r="67" spans="1:8" x14ac:dyDescent="0.25">
      <c r="A67" s="12"/>
      <c r="C67" s="12"/>
      <c r="E67" s="13"/>
      <c r="F67" s="12" t="s">
        <v>35</v>
      </c>
      <c r="G67" s="23">
        <v>0.13150242238278737</v>
      </c>
      <c r="H67" s="21">
        <f t="shared" si="0"/>
        <v>32.318796285202815</v>
      </c>
    </row>
    <row r="68" spans="1:8" x14ac:dyDescent="0.25">
      <c r="A68" s="12"/>
      <c r="C68" s="12"/>
      <c r="E68" s="13"/>
      <c r="F68" s="12" t="s">
        <v>36</v>
      </c>
      <c r="G68" s="23">
        <v>0.14379799929317524</v>
      </c>
      <c r="H68" s="21">
        <f t="shared" si="0"/>
        <v>29.555348620220393</v>
      </c>
    </row>
    <row r="69" spans="1:8" x14ac:dyDescent="0.25">
      <c r="A69" s="12"/>
      <c r="B69" s="8" t="s">
        <v>26</v>
      </c>
      <c r="C69" s="12" t="s">
        <v>23</v>
      </c>
      <c r="D69" s="8" t="s">
        <v>23</v>
      </c>
      <c r="E69" s="13" t="s">
        <v>22</v>
      </c>
      <c r="F69" s="12" t="s">
        <v>34</v>
      </c>
      <c r="G69" s="23">
        <v>0.14052790714886609</v>
      </c>
      <c r="H69" s="21">
        <f t="shared" si="0"/>
        <v>30.243103211505368</v>
      </c>
    </row>
    <row r="70" spans="1:8" x14ac:dyDescent="0.25">
      <c r="A70" s="12"/>
      <c r="C70" s="12"/>
      <c r="E70" s="13"/>
      <c r="F70" s="12" t="s">
        <v>35</v>
      </c>
      <c r="G70" s="23">
        <v>0.13150242238278737</v>
      </c>
      <c r="H70" s="21">
        <f t="shared" si="0"/>
        <v>32.318796285202815</v>
      </c>
    </row>
    <row r="71" spans="1:8" x14ac:dyDescent="0.25">
      <c r="A71" s="12"/>
      <c r="C71" s="12"/>
      <c r="E71" s="13"/>
      <c r="F71" s="12" t="s">
        <v>36</v>
      </c>
      <c r="G71" s="23">
        <v>0.14379799929317524</v>
      </c>
      <c r="H71" s="21">
        <f t="shared" si="0"/>
        <v>29.555348620220393</v>
      </c>
    </row>
    <row r="72" spans="1:8" x14ac:dyDescent="0.25">
      <c r="A72" s="12"/>
      <c r="B72" s="8" t="s">
        <v>27</v>
      </c>
      <c r="C72" s="12" t="s">
        <v>23</v>
      </c>
      <c r="D72" s="8" t="s">
        <v>25</v>
      </c>
      <c r="E72" s="13" t="s">
        <v>23</v>
      </c>
      <c r="F72" s="12" t="s">
        <v>34</v>
      </c>
      <c r="G72" s="23">
        <v>0.15614211905429567</v>
      </c>
      <c r="H72" s="21">
        <f t="shared" si="0"/>
        <v>27.218792890354827</v>
      </c>
    </row>
    <row r="73" spans="1:8" x14ac:dyDescent="0.25">
      <c r="A73" s="12"/>
      <c r="C73" s="12"/>
      <c r="E73" s="13"/>
      <c r="F73" s="12" t="s">
        <v>35</v>
      </c>
      <c r="G73" s="23">
        <v>0.14611380264754151</v>
      </c>
      <c r="H73" s="21">
        <f t="shared" si="0"/>
        <v>29.086916656682536</v>
      </c>
    </row>
    <row r="74" spans="1:8" x14ac:dyDescent="0.25">
      <c r="A74" s="12"/>
      <c r="C74" s="12"/>
      <c r="E74" s="13"/>
      <c r="F74" s="12" t="s">
        <v>36</v>
      </c>
      <c r="G74" s="23">
        <v>0.15977555477019473</v>
      </c>
      <c r="H74" s="21">
        <f t="shared" ref="H74:H89" si="1">$B$5/G74</f>
        <v>26.599813758198351</v>
      </c>
    </row>
    <row r="75" spans="1:8" x14ac:dyDescent="0.25">
      <c r="A75" s="12"/>
      <c r="B75" s="8" t="s">
        <v>28</v>
      </c>
      <c r="C75" s="12" t="s">
        <v>23</v>
      </c>
      <c r="D75" s="8" t="s">
        <v>25</v>
      </c>
      <c r="E75" s="13" t="s">
        <v>25</v>
      </c>
      <c r="F75" s="12" t="s">
        <v>34</v>
      </c>
      <c r="G75" s="23">
        <v>0.15614211905429567</v>
      </c>
      <c r="H75" s="21">
        <f t="shared" si="1"/>
        <v>27.218792890354827</v>
      </c>
    </row>
    <row r="76" spans="1:8" x14ac:dyDescent="0.25">
      <c r="A76" s="12"/>
      <c r="C76" s="12"/>
      <c r="E76" s="13"/>
      <c r="F76" s="12" t="s">
        <v>35</v>
      </c>
      <c r="G76" s="23">
        <v>0.14611380264754151</v>
      </c>
      <c r="H76" s="21">
        <f t="shared" si="1"/>
        <v>29.086916656682536</v>
      </c>
    </row>
    <row r="77" spans="1:8" x14ac:dyDescent="0.25">
      <c r="A77" s="12"/>
      <c r="C77" s="12"/>
      <c r="E77" s="13"/>
      <c r="F77" s="12" t="s">
        <v>36</v>
      </c>
      <c r="G77" s="23">
        <v>0.15977555477019473</v>
      </c>
      <c r="H77" s="21">
        <f t="shared" si="1"/>
        <v>26.599813758198351</v>
      </c>
    </row>
    <row r="78" spans="1:8" x14ac:dyDescent="0.25">
      <c r="A78" s="12"/>
      <c r="B78" s="8" t="s">
        <v>29</v>
      </c>
      <c r="C78" s="12" t="s">
        <v>23</v>
      </c>
      <c r="D78" s="8" t="s">
        <v>25</v>
      </c>
      <c r="E78" s="13" t="s">
        <v>22</v>
      </c>
      <c r="F78" s="12" t="s">
        <v>34</v>
      </c>
      <c r="G78" s="23">
        <v>0.15614211905429567</v>
      </c>
      <c r="H78" s="21">
        <f t="shared" si="1"/>
        <v>27.218792890354827</v>
      </c>
    </row>
    <row r="79" spans="1:8" x14ac:dyDescent="0.25">
      <c r="A79" s="12"/>
      <c r="C79" s="12"/>
      <c r="E79" s="13"/>
      <c r="F79" s="12" t="s">
        <v>35</v>
      </c>
      <c r="G79" s="23">
        <v>0.14611380264754151</v>
      </c>
      <c r="H79" s="21">
        <f t="shared" si="1"/>
        <v>29.086916656682536</v>
      </c>
    </row>
    <row r="80" spans="1:8" x14ac:dyDescent="0.25">
      <c r="A80" s="12"/>
      <c r="C80" s="12"/>
      <c r="E80" s="13"/>
      <c r="F80" s="12" t="s">
        <v>36</v>
      </c>
      <c r="G80" s="23">
        <v>0.15977555477019473</v>
      </c>
      <c r="H80" s="21">
        <f t="shared" si="1"/>
        <v>26.599813758198351</v>
      </c>
    </row>
    <row r="81" spans="1:8" x14ac:dyDescent="0.25">
      <c r="A81" s="12"/>
      <c r="B81" s="8" t="s">
        <v>30</v>
      </c>
      <c r="C81" s="12" t="s">
        <v>23</v>
      </c>
      <c r="D81" s="8" t="s">
        <v>22</v>
      </c>
      <c r="E81" s="13" t="s">
        <v>23</v>
      </c>
      <c r="F81" s="12" t="s">
        <v>34</v>
      </c>
      <c r="G81" s="23">
        <v>0.21859896667601397</v>
      </c>
      <c r="H81" s="21">
        <f t="shared" si="1"/>
        <v>19.441994921682017</v>
      </c>
    </row>
    <row r="82" spans="1:8" x14ac:dyDescent="0.25">
      <c r="A82" s="12"/>
      <c r="C82" s="12"/>
      <c r="E82" s="13"/>
      <c r="F82" s="12" t="s">
        <v>35</v>
      </c>
      <c r="G82" s="23">
        <v>0.20455932370655816</v>
      </c>
      <c r="H82" s="21">
        <f t="shared" si="1"/>
        <v>20.77636904048752</v>
      </c>
    </row>
    <row r="83" spans="1:8" x14ac:dyDescent="0.25">
      <c r="A83" s="12"/>
      <c r="C83" s="12"/>
      <c r="E83" s="13"/>
      <c r="F83" s="12" t="s">
        <v>36</v>
      </c>
      <c r="G83" s="23">
        <v>0.22368577667827261</v>
      </c>
      <c r="H83" s="21">
        <f t="shared" si="1"/>
        <v>18.999866970141682</v>
      </c>
    </row>
    <row r="84" spans="1:8" x14ac:dyDescent="0.25">
      <c r="A84" s="12"/>
      <c r="B84" s="8" t="s">
        <v>31</v>
      </c>
      <c r="C84" s="12" t="s">
        <v>23</v>
      </c>
      <c r="D84" s="8" t="s">
        <v>22</v>
      </c>
      <c r="E84" s="13" t="s">
        <v>25</v>
      </c>
      <c r="F84" s="12" t="s">
        <v>34</v>
      </c>
      <c r="G84" s="23">
        <v>0.21859896667601397</v>
      </c>
      <c r="H84" s="21">
        <f t="shared" si="1"/>
        <v>19.441994921682017</v>
      </c>
    </row>
    <row r="85" spans="1:8" x14ac:dyDescent="0.25">
      <c r="A85" s="12"/>
      <c r="C85" s="12"/>
      <c r="E85" s="13"/>
      <c r="F85" s="12" t="s">
        <v>35</v>
      </c>
      <c r="G85" s="23">
        <v>0.20455932370655816</v>
      </c>
      <c r="H85" s="21">
        <f t="shared" si="1"/>
        <v>20.77636904048752</v>
      </c>
    </row>
    <row r="86" spans="1:8" x14ac:dyDescent="0.25">
      <c r="A86" s="12"/>
      <c r="C86" s="12"/>
      <c r="E86" s="13"/>
      <c r="F86" s="12" t="s">
        <v>36</v>
      </c>
      <c r="G86" s="23">
        <v>0.22368577667827261</v>
      </c>
      <c r="H86" s="21">
        <f t="shared" si="1"/>
        <v>18.999866970141682</v>
      </c>
    </row>
    <row r="87" spans="1:8" x14ac:dyDescent="0.25">
      <c r="A87" s="12"/>
      <c r="B87" s="8" t="s">
        <v>32</v>
      </c>
      <c r="C87" s="12" t="s">
        <v>23</v>
      </c>
      <c r="D87" s="8" t="s">
        <v>22</v>
      </c>
      <c r="E87" s="13" t="s">
        <v>22</v>
      </c>
      <c r="F87" s="12" t="s">
        <v>34</v>
      </c>
      <c r="G87" s="23">
        <v>0.21859896667601397</v>
      </c>
      <c r="H87" s="21">
        <f t="shared" si="1"/>
        <v>19.441994921682017</v>
      </c>
    </row>
    <row r="88" spans="1:8" x14ac:dyDescent="0.25">
      <c r="A88" s="12"/>
      <c r="C88" s="12"/>
      <c r="E88" s="13"/>
      <c r="F88" s="12" t="s">
        <v>35</v>
      </c>
      <c r="G88" s="23">
        <v>0.20455932370655816</v>
      </c>
      <c r="H88" s="21">
        <f t="shared" si="1"/>
        <v>20.77636904048752</v>
      </c>
    </row>
    <row r="89" spans="1:8" ht="15.75" thickBot="1" x14ac:dyDescent="0.3">
      <c r="A89" s="14"/>
      <c r="B89" s="15"/>
      <c r="C89" s="14"/>
      <c r="D89" s="15"/>
      <c r="E89" s="16"/>
      <c r="F89" s="14" t="s">
        <v>36</v>
      </c>
      <c r="G89" s="24">
        <v>0.22368577667827261</v>
      </c>
      <c r="H89" s="22">
        <f t="shared" si="1"/>
        <v>18.999866970141682</v>
      </c>
    </row>
    <row r="90" spans="1:8" x14ac:dyDescent="0.25">
      <c r="G90" s="19"/>
    </row>
  </sheetData>
  <sheetProtection algorithmName="SHA-512" hashValue="n5IGaJoTBxhFGeQ8bzouchisfxMKAtugw9G4qzsIdwYk1CE8QcGTTduO6NgcIKI1GyI4hbe48SbvYVHcvkRl0w==" saltValue="WmmtnAe8ifERwdA1nGWUag==" spinCount="100000" sheet="1" objects="1" scenarios="1"/>
  <mergeCells count="6">
    <mergeCell ref="I4:J4"/>
    <mergeCell ref="A7:A8"/>
    <mergeCell ref="B7:B8"/>
    <mergeCell ref="C7:E7"/>
    <mergeCell ref="F7:F8"/>
    <mergeCell ref="G7:G8"/>
  </mergeCells>
  <conditionalFormatting sqref="H9:H89">
    <cfRule type="cellIs" dxfId="9" priority="1" operator="lessThan">
      <formula>$J$5</formula>
    </cfRule>
  </conditionalFormatting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38"/>
  <dimension ref="A1:N89"/>
  <sheetViews>
    <sheetView zoomScale="90" zoomScaleNormal="90" workbookViewId="0">
      <selection activeCell="H3" sqref="H3"/>
    </sheetView>
  </sheetViews>
  <sheetFormatPr defaultColWidth="8.85546875" defaultRowHeight="15" x14ac:dyDescent="0.25"/>
  <cols>
    <col min="1" max="1" width="24.140625" style="8" customWidth="1"/>
    <col min="2" max="5" width="8.85546875" style="8"/>
    <col min="6" max="6" width="17.140625" style="8" customWidth="1"/>
    <col min="7" max="8" width="15.28515625" style="20" customWidth="1"/>
    <col min="9" max="9" width="26.7109375" style="20" customWidth="1"/>
    <col min="10" max="14" width="15.28515625" style="20" customWidth="1"/>
    <col min="15" max="16384" width="8.85546875" style="8"/>
  </cols>
  <sheetData>
    <row r="1" spans="1:10" x14ac:dyDescent="0.25">
      <c r="A1" s="7" t="s">
        <v>0</v>
      </c>
    </row>
    <row r="2" spans="1:10" x14ac:dyDescent="0.25">
      <c r="A2" s="8" t="s">
        <v>5</v>
      </c>
    </row>
    <row r="3" spans="1:10" ht="15.75" thickBot="1" x14ac:dyDescent="0.3">
      <c r="A3" s="7" t="s">
        <v>1</v>
      </c>
    </row>
    <row r="4" spans="1:10" ht="15.75" thickBot="1" x14ac:dyDescent="0.3">
      <c r="A4" s="8" t="s">
        <v>38</v>
      </c>
      <c r="I4" s="60" t="s">
        <v>141</v>
      </c>
      <c r="J4" s="61"/>
    </row>
    <row r="5" spans="1:10" ht="30.75" thickBot="1" x14ac:dyDescent="0.3">
      <c r="A5" s="62" t="s">
        <v>135</v>
      </c>
      <c r="B5" s="63">
        <v>4.25</v>
      </c>
      <c r="I5" s="64" t="s">
        <v>142</v>
      </c>
      <c r="J5" s="65">
        <v>10</v>
      </c>
    </row>
    <row r="6" spans="1:10" ht="15.75" thickBot="1" x14ac:dyDescent="0.3"/>
    <row r="7" spans="1:10" ht="15.75" thickBot="1" x14ac:dyDescent="0.3">
      <c r="A7" s="46" t="s">
        <v>14</v>
      </c>
      <c r="B7" s="48" t="s">
        <v>15</v>
      </c>
      <c r="C7" s="50" t="s">
        <v>16</v>
      </c>
      <c r="D7" s="51"/>
      <c r="E7" s="52"/>
      <c r="F7" s="53" t="s">
        <v>17</v>
      </c>
      <c r="G7" s="55" t="s">
        <v>55</v>
      </c>
      <c r="H7" s="27" t="s">
        <v>136</v>
      </c>
    </row>
    <row r="8" spans="1:10" ht="45.75" thickBot="1" x14ac:dyDescent="0.3">
      <c r="A8" s="47"/>
      <c r="B8" s="49"/>
      <c r="C8" s="38" t="s">
        <v>18</v>
      </c>
      <c r="D8" s="10" t="s">
        <v>19</v>
      </c>
      <c r="E8" s="11" t="s">
        <v>20</v>
      </c>
      <c r="F8" s="54"/>
      <c r="G8" s="57"/>
      <c r="H8" s="28" t="s">
        <v>137</v>
      </c>
    </row>
    <row r="9" spans="1:10" ht="15.75" thickTop="1" x14ac:dyDescent="0.25">
      <c r="A9" s="12" t="s">
        <v>5</v>
      </c>
      <c r="B9" s="8" t="s">
        <v>21</v>
      </c>
      <c r="C9" s="12" t="s">
        <v>22</v>
      </c>
      <c r="D9" s="8" t="s">
        <v>23</v>
      </c>
      <c r="E9" s="13" t="s">
        <v>23</v>
      </c>
      <c r="F9" s="12" t="s">
        <v>34</v>
      </c>
      <c r="G9" s="21">
        <v>0.32899041436265714</v>
      </c>
      <c r="H9" s="21">
        <f>$B$5/G9</f>
        <v>12.918309514377166</v>
      </c>
    </row>
    <row r="10" spans="1:10" x14ac:dyDescent="0.25">
      <c r="A10" s="12"/>
      <c r="C10" s="12"/>
      <c r="E10" s="13"/>
      <c r="F10" s="12" t="s">
        <v>35</v>
      </c>
      <c r="G10" s="21">
        <v>0.30786081787709496</v>
      </c>
      <c r="H10" s="21">
        <f t="shared" ref="H10:H73" si="0">$B$5/G10</f>
        <v>13.804939612993222</v>
      </c>
    </row>
    <row r="11" spans="1:10" x14ac:dyDescent="0.25">
      <c r="A11" s="12"/>
      <c r="C11" s="12"/>
      <c r="E11" s="13"/>
      <c r="F11" s="12" t="s">
        <v>36</v>
      </c>
      <c r="G11" s="21">
        <v>0.3366460394366198</v>
      </c>
      <c r="H11" s="21">
        <f t="shared" si="0"/>
        <v>12.624535868927534</v>
      </c>
    </row>
    <row r="12" spans="1:10" x14ac:dyDescent="0.25">
      <c r="A12" s="12"/>
      <c r="B12" s="8" t="s">
        <v>24</v>
      </c>
      <c r="C12" s="12" t="s">
        <v>22</v>
      </c>
      <c r="D12" s="8" t="s">
        <v>23</v>
      </c>
      <c r="E12" s="13" t="s">
        <v>25</v>
      </c>
      <c r="F12" s="12" t="s">
        <v>34</v>
      </c>
      <c r="G12" s="21">
        <v>0.32899041436265714</v>
      </c>
      <c r="H12" s="21">
        <f t="shared" si="0"/>
        <v>12.918309514377166</v>
      </c>
    </row>
    <row r="13" spans="1:10" x14ac:dyDescent="0.25">
      <c r="A13" s="12"/>
      <c r="C13" s="12"/>
      <c r="E13" s="13"/>
      <c r="F13" s="12" t="s">
        <v>35</v>
      </c>
      <c r="G13" s="21">
        <v>0.30786081787709496</v>
      </c>
      <c r="H13" s="21">
        <f t="shared" si="0"/>
        <v>13.804939612993222</v>
      </c>
    </row>
    <row r="14" spans="1:10" x14ac:dyDescent="0.25">
      <c r="A14" s="12"/>
      <c r="C14" s="12"/>
      <c r="E14" s="13"/>
      <c r="F14" s="12" t="s">
        <v>36</v>
      </c>
      <c r="G14" s="21">
        <v>0.3366460394366198</v>
      </c>
      <c r="H14" s="21">
        <f t="shared" si="0"/>
        <v>12.624535868927534</v>
      </c>
    </row>
    <row r="15" spans="1:10" x14ac:dyDescent="0.25">
      <c r="A15" s="12"/>
      <c r="B15" s="8" t="s">
        <v>26</v>
      </c>
      <c r="C15" s="12" t="s">
        <v>22</v>
      </c>
      <c r="D15" s="8" t="s">
        <v>23</v>
      </c>
      <c r="E15" s="13" t="s">
        <v>22</v>
      </c>
      <c r="F15" s="12" t="s">
        <v>34</v>
      </c>
      <c r="G15" s="21">
        <v>0.32899041436265714</v>
      </c>
      <c r="H15" s="21">
        <f t="shared" si="0"/>
        <v>12.918309514377166</v>
      </c>
    </row>
    <row r="16" spans="1:10" x14ac:dyDescent="0.25">
      <c r="A16" s="12"/>
      <c r="C16" s="12"/>
      <c r="E16" s="13"/>
      <c r="F16" s="12" t="s">
        <v>35</v>
      </c>
      <c r="G16" s="21">
        <v>0.30786081787709496</v>
      </c>
      <c r="H16" s="21">
        <f t="shared" si="0"/>
        <v>13.804939612993222</v>
      </c>
    </row>
    <row r="17" spans="1:8" x14ac:dyDescent="0.25">
      <c r="A17" s="12"/>
      <c r="C17" s="12"/>
      <c r="E17" s="13"/>
      <c r="F17" s="12" t="s">
        <v>36</v>
      </c>
      <c r="G17" s="21">
        <v>0.3366460394366198</v>
      </c>
      <c r="H17" s="21">
        <f t="shared" si="0"/>
        <v>12.624535868927534</v>
      </c>
    </row>
    <row r="18" spans="1:8" x14ac:dyDescent="0.25">
      <c r="A18" s="12"/>
      <c r="B18" s="8" t="s">
        <v>27</v>
      </c>
      <c r="C18" s="12" t="s">
        <v>22</v>
      </c>
      <c r="D18" s="8" t="s">
        <v>25</v>
      </c>
      <c r="E18" s="13" t="s">
        <v>23</v>
      </c>
      <c r="F18" s="12" t="s">
        <v>34</v>
      </c>
      <c r="G18" s="21">
        <v>0.36554490484739688</v>
      </c>
      <c r="H18" s="21">
        <f t="shared" si="0"/>
        <v>11.626478562939448</v>
      </c>
    </row>
    <row r="19" spans="1:8" x14ac:dyDescent="0.25">
      <c r="A19" s="12"/>
      <c r="C19" s="12"/>
      <c r="E19" s="13"/>
      <c r="F19" s="12" t="s">
        <v>35</v>
      </c>
      <c r="G19" s="21">
        <v>0.34206757541899446</v>
      </c>
      <c r="H19" s="21">
        <f t="shared" si="0"/>
        <v>12.424445651693897</v>
      </c>
    </row>
    <row r="20" spans="1:8" x14ac:dyDescent="0.25">
      <c r="A20" s="12"/>
      <c r="C20" s="12"/>
      <c r="E20" s="13"/>
      <c r="F20" s="12" t="s">
        <v>36</v>
      </c>
      <c r="G20" s="21">
        <v>0.37405115492957752</v>
      </c>
      <c r="H20" s="21">
        <f t="shared" si="0"/>
        <v>11.362082282034782</v>
      </c>
    </row>
    <row r="21" spans="1:8" x14ac:dyDescent="0.25">
      <c r="A21" s="12"/>
      <c r="B21" s="8" t="s">
        <v>28</v>
      </c>
      <c r="C21" s="12" t="s">
        <v>22</v>
      </c>
      <c r="D21" s="8" t="s">
        <v>25</v>
      </c>
      <c r="E21" s="13" t="s">
        <v>25</v>
      </c>
      <c r="F21" s="12" t="s">
        <v>34</v>
      </c>
      <c r="G21" s="21">
        <v>0.36554490484739688</v>
      </c>
      <c r="H21" s="21">
        <f t="shared" si="0"/>
        <v>11.626478562939448</v>
      </c>
    </row>
    <row r="22" spans="1:8" x14ac:dyDescent="0.25">
      <c r="A22" s="12"/>
      <c r="C22" s="12"/>
      <c r="E22" s="13"/>
      <c r="F22" s="12" t="s">
        <v>35</v>
      </c>
      <c r="G22" s="21">
        <v>0.34206757541899446</v>
      </c>
      <c r="H22" s="21">
        <f t="shared" si="0"/>
        <v>12.424445651693897</v>
      </c>
    </row>
    <row r="23" spans="1:8" x14ac:dyDescent="0.25">
      <c r="A23" s="12"/>
      <c r="C23" s="12"/>
      <c r="E23" s="13"/>
      <c r="F23" s="12" t="s">
        <v>36</v>
      </c>
      <c r="G23" s="21">
        <v>0.37405115492957752</v>
      </c>
      <c r="H23" s="21">
        <f t="shared" si="0"/>
        <v>11.362082282034782</v>
      </c>
    </row>
    <row r="24" spans="1:8" x14ac:dyDescent="0.25">
      <c r="A24" s="12"/>
      <c r="B24" s="8" t="s">
        <v>29</v>
      </c>
      <c r="C24" s="12" t="s">
        <v>22</v>
      </c>
      <c r="D24" s="8" t="s">
        <v>25</v>
      </c>
      <c r="E24" s="13" t="s">
        <v>22</v>
      </c>
      <c r="F24" s="12" t="s">
        <v>34</v>
      </c>
      <c r="G24" s="21">
        <v>0.36554490484739688</v>
      </c>
      <c r="H24" s="21">
        <f t="shared" si="0"/>
        <v>11.626478562939448</v>
      </c>
    </row>
    <row r="25" spans="1:8" x14ac:dyDescent="0.25">
      <c r="A25" s="12"/>
      <c r="C25" s="12"/>
      <c r="E25" s="13"/>
      <c r="F25" s="12" t="s">
        <v>35</v>
      </c>
      <c r="G25" s="21">
        <v>0.34206757541899446</v>
      </c>
      <c r="H25" s="21">
        <f t="shared" si="0"/>
        <v>12.424445651693897</v>
      </c>
    </row>
    <row r="26" spans="1:8" x14ac:dyDescent="0.25">
      <c r="A26" s="12"/>
      <c r="C26" s="12"/>
      <c r="E26" s="13"/>
      <c r="F26" s="12" t="s">
        <v>36</v>
      </c>
      <c r="G26" s="21">
        <v>0.37405115492957752</v>
      </c>
      <c r="H26" s="21">
        <f t="shared" si="0"/>
        <v>11.362082282034782</v>
      </c>
    </row>
    <row r="27" spans="1:8" x14ac:dyDescent="0.25">
      <c r="A27" s="12"/>
      <c r="B27" s="8" t="s">
        <v>30</v>
      </c>
      <c r="C27" s="12" t="s">
        <v>22</v>
      </c>
      <c r="D27" s="8" t="s">
        <v>22</v>
      </c>
      <c r="E27" s="13" t="s">
        <v>23</v>
      </c>
      <c r="F27" s="12" t="s">
        <v>34</v>
      </c>
      <c r="G27" s="21">
        <v>0.51176286678635574</v>
      </c>
      <c r="H27" s="21">
        <f t="shared" si="0"/>
        <v>8.3046275449567464</v>
      </c>
    </row>
    <row r="28" spans="1:8" x14ac:dyDescent="0.25">
      <c r="A28" s="12"/>
      <c r="C28" s="12"/>
      <c r="E28" s="13"/>
      <c r="F28" s="12" t="s">
        <v>35</v>
      </c>
      <c r="G28" s="21">
        <v>0.47889460558659225</v>
      </c>
      <c r="H28" s="21">
        <f t="shared" si="0"/>
        <v>8.8746040369242127</v>
      </c>
    </row>
    <row r="29" spans="1:8" x14ac:dyDescent="0.25">
      <c r="A29" s="12"/>
      <c r="C29" s="12"/>
      <c r="E29" s="13"/>
      <c r="F29" s="12" t="s">
        <v>36</v>
      </c>
      <c r="G29" s="21">
        <v>0.52367161690140851</v>
      </c>
      <c r="H29" s="21">
        <f t="shared" si="0"/>
        <v>8.1157730585962735</v>
      </c>
    </row>
    <row r="30" spans="1:8" x14ac:dyDescent="0.25">
      <c r="A30" s="12"/>
      <c r="B30" s="8" t="s">
        <v>31</v>
      </c>
      <c r="C30" s="12" t="s">
        <v>22</v>
      </c>
      <c r="D30" s="8" t="s">
        <v>22</v>
      </c>
      <c r="E30" s="13" t="s">
        <v>25</v>
      </c>
      <c r="F30" s="12" t="s">
        <v>34</v>
      </c>
      <c r="G30" s="21">
        <v>0.51176286678635574</v>
      </c>
      <c r="H30" s="21">
        <f t="shared" si="0"/>
        <v>8.3046275449567464</v>
      </c>
    </row>
    <row r="31" spans="1:8" x14ac:dyDescent="0.25">
      <c r="A31" s="12"/>
      <c r="C31" s="12"/>
      <c r="E31" s="13"/>
      <c r="F31" s="12" t="s">
        <v>35</v>
      </c>
      <c r="G31" s="21">
        <v>0.47889460558659225</v>
      </c>
      <c r="H31" s="21">
        <f t="shared" si="0"/>
        <v>8.8746040369242127</v>
      </c>
    </row>
    <row r="32" spans="1:8" x14ac:dyDescent="0.25">
      <c r="A32" s="12"/>
      <c r="C32" s="12"/>
      <c r="E32" s="13"/>
      <c r="F32" s="12" t="s">
        <v>36</v>
      </c>
      <c r="G32" s="21">
        <v>0.52367161690140851</v>
      </c>
      <c r="H32" s="21">
        <f t="shared" si="0"/>
        <v>8.1157730585962735</v>
      </c>
    </row>
    <row r="33" spans="1:8" x14ac:dyDescent="0.25">
      <c r="A33" s="12"/>
      <c r="B33" s="8" t="s">
        <v>32</v>
      </c>
      <c r="C33" s="12" t="s">
        <v>22</v>
      </c>
      <c r="D33" s="8" t="s">
        <v>22</v>
      </c>
      <c r="E33" s="13" t="s">
        <v>22</v>
      </c>
      <c r="F33" s="12" t="s">
        <v>34</v>
      </c>
      <c r="G33" s="21">
        <v>0.51176286678635574</v>
      </c>
      <c r="H33" s="21">
        <f t="shared" si="0"/>
        <v>8.3046275449567464</v>
      </c>
    </row>
    <row r="34" spans="1:8" x14ac:dyDescent="0.25">
      <c r="A34" s="12"/>
      <c r="C34" s="12"/>
      <c r="E34" s="13"/>
      <c r="F34" s="12" t="s">
        <v>35</v>
      </c>
      <c r="G34" s="21">
        <v>0.47889460558659225</v>
      </c>
      <c r="H34" s="21">
        <f t="shared" si="0"/>
        <v>8.8746040369242127</v>
      </c>
    </row>
    <row r="35" spans="1:8" x14ac:dyDescent="0.25">
      <c r="A35" s="12"/>
      <c r="C35" s="12"/>
      <c r="E35" s="13"/>
      <c r="F35" s="12" t="s">
        <v>36</v>
      </c>
      <c r="G35" s="21">
        <v>0.52367161690140851</v>
      </c>
      <c r="H35" s="21">
        <f t="shared" si="0"/>
        <v>8.1157730585962735</v>
      </c>
    </row>
    <row r="36" spans="1:8" x14ac:dyDescent="0.25">
      <c r="A36" s="12"/>
      <c r="B36" s="8" t="s">
        <v>21</v>
      </c>
      <c r="C36" s="12" t="s">
        <v>25</v>
      </c>
      <c r="D36" s="8" t="s">
        <v>23</v>
      </c>
      <c r="E36" s="13" t="s">
        <v>23</v>
      </c>
      <c r="F36" s="12" t="s">
        <v>34</v>
      </c>
      <c r="G36" s="21">
        <v>5.4831735727109525E-2</v>
      </c>
      <c r="H36" s="21">
        <f t="shared" si="0"/>
        <v>77.509857086262997</v>
      </c>
    </row>
    <row r="37" spans="1:8" x14ac:dyDescent="0.25">
      <c r="A37" s="12"/>
      <c r="C37" s="12"/>
      <c r="E37" s="13"/>
      <c r="F37" s="12" t="s">
        <v>35</v>
      </c>
      <c r="G37" s="21">
        <v>5.1310136312849162E-2</v>
      </c>
      <c r="H37" s="21">
        <f t="shared" si="0"/>
        <v>82.829637677959326</v>
      </c>
    </row>
    <row r="38" spans="1:8" x14ac:dyDescent="0.25">
      <c r="A38" s="12"/>
      <c r="C38" s="12"/>
      <c r="E38" s="13"/>
      <c r="F38" s="12" t="s">
        <v>36</v>
      </c>
      <c r="G38" s="21">
        <v>5.6107673239436599E-2</v>
      </c>
      <c r="H38" s="21">
        <f t="shared" si="0"/>
        <v>75.747215213565255</v>
      </c>
    </row>
    <row r="39" spans="1:8" x14ac:dyDescent="0.25">
      <c r="A39" s="12"/>
      <c r="B39" s="8" t="s">
        <v>24</v>
      </c>
      <c r="C39" s="12" t="s">
        <v>25</v>
      </c>
      <c r="D39" s="8" t="s">
        <v>23</v>
      </c>
      <c r="E39" s="13" t="s">
        <v>25</v>
      </c>
      <c r="F39" s="12" t="s">
        <v>34</v>
      </c>
      <c r="G39" s="21">
        <v>5.4831735727109525E-2</v>
      </c>
      <c r="H39" s="21">
        <f t="shared" si="0"/>
        <v>77.509857086262997</v>
      </c>
    </row>
    <row r="40" spans="1:8" x14ac:dyDescent="0.25">
      <c r="A40" s="12"/>
      <c r="C40" s="12"/>
      <c r="E40" s="13"/>
      <c r="F40" s="12" t="s">
        <v>35</v>
      </c>
      <c r="G40" s="21">
        <v>5.1310136312849162E-2</v>
      </c>
      <c r="H40" s="21">
        <f t="shared" si="0"/>
        <v>82.829637677959326</v>
      </c>
    </row>
    <row r="41" spans="1:8" x14ac:dyDescent="0.25">
      <c r="A41" s="12"/>
      <c r="C41" s="12"/>
      <c r="E41" s="13"/>
      <c r="F41" s="12" t="s">
        <v>36</v>
      </c>
      <c r="G41" s="21">
        <v>5.6107673239436599E-2</v>
      </c>
      <c r="H41" s="21">
        <f t="shared" si="0"/>
        <v>75.747215213565255</v>
      </c>
    </row>
    <row r="42" spans="1:8" x14ac:dyDescent="0.25">
      <c r="A42" s="12"/>
      <c r="B42" s="8" t="s">
        <v>26</v>
      </c>
      <c r="C42" s="12" t="s">
        <v>25</v>
      </c>
      <c r="D42" s="8" t="s">
        <v>23</v>
      </c>
      <c r="E42" s="13" t="s">
        <v>22</v>
      </c>
      <c r="F42" s="12" t="s">
        <v>34</v>
      </c>
      <c r="G42" s="21">
        <v>5.4831735727109525E-2</v>
      </c>
      <c r="H42" s="21">
        <f t="shared" si="0"/>
        <v>77.509857086262997</v>
      </c>
    </row>
    <row r="43" spans="1:8" x14ac:dyDescent="0.25">
      <c r="A43" s="12"/>
      <c r="C43" s="12"/>
      <c r="E43" s="13"/>
      <c r="F43" s="12" t="s">
        <v>35</v>
      </c>
      <c r="G43" s="21">
        <v>5.1310136312849162E-2</v>
      </c>
      <c r="H43" s="21">
        <f t="shared" si="0"/>
        <v>82.829637677959326</v>
      </c>
    </row>
    <row r="44" spans="1:8" x14ac:dyDescent="0.25">
      <c r="A44" s="12"/>
      <c r="C44" s="12"/>
      <c r="E44" s="13"/>
      <c r="F44" s="12" t="s">
        <v>36</v>
      </c>
      <c r="G44" s="21">
        <v>5.6107673239436599E-2</v>
      </c>
      <c r="H44" s="21">
        <f t="shared" si="0"/>
        <v>75.747215213565255</v>
      </c>
    </row>
    <row r="45" spans="1:8" x14ac:dyDescent="0.25">
      <c r="A45" s="12"/>
      <c r="B45" s="8" t="s">
        <v>27</v>
      </c>
      <c r="C45" s="12" t="s">
        <v>25</v>
      </c>
      <c r="D45" s="8" t="s">
        <v>25</v>
      </c>
      <c r="E45" s="13" t="s">
        <v>23</v>
      </c>
      <c r="F45" s="12" t="s">
        <v>34</v>
      </c>
      <c r="G45" s="21">
        <v>6.0924150807899473E-2</v>
      </c>
      <c r="H45" s="21">
        <f t="shared" si="0"/>
        <v>69.758871377636694</v>
      </c>
    </row>
    <row r="46" spans="1:8" x14ac:dyDescent="0.25">
      <c r="A46" s="12"/>
      <c r="C46" s="12"/>
      <c r="E46" s="13"/>
      <c r="F46" s="12" t="s">
        <v>35</v>
      </c>
      <c r="G46" s="21">
        <v>5.7011262569832404E-2</v>
      </c>
      <c r="H46" s="21">
        <f t="shared" si="0"/>
        <v>74.546673910163392</v>
      </c>
    </row>
    <row r="47" spans="1:8" x14ac:dyDescent="0.25">
      <c r="A47" s="12"/>
      <c r="C47" s="12"/>
      <c r="E47" s="13"/>
      <c r="F47" s="12" t="s">
        <v>36</v>
      </c>
      <c r="G47" s="21">
        <v>6.2341859154929562E-2</v>
      </c>
      <c r="H47" s="21">
        <f t="shared" si="0"/>
        <v>68.172493692208718</v>
      </c>
    </row>
    <row r="48" spans="1:8" x14ac:dyDescent="0.25">
      <c r="A48" s="12"/>
      <c r="B48" s="8" t="s">
        <v>28</v>
      </c>
      <c r="C48" s="12" t="s">
        <v>25</v>
      </c>
      <c r="D48" s="8" t="s">
        <v>25</v>
      </c>
      <c r="E48" s="13" t="s">
        <v>25</v>
      </c>
      <c r="F48" s="12" t="s">
        <v>34</v>
      </c>
      <c r="G48" s="21">
        <v>6.0924150807899473E-2</v>
      </c>
      <c r="H48" s="21">
        <f t="shared" si="0"/>
        <v>69.758871377636694</v>
      </c>
    </row>
    <row r="49" spans="1:8" x14ac:dyDescent="0.25">
      <c r="A49" s="12"/>
      <c r="C49" s="12"/>
      <c r="E49" s="13"/>
      <c r="F49" s="12" t="s">
        <v>35</v>
      </c>
      <c r="G49" s="21">
        <v>5.7011262569832404E-2</v>
      </c>
      <c r="H49" s="21">
        <f t="shared" si="0"/>
        <v>74.546673910163392</v>
      </c>
    </row>
    <row r="50" spans="1:8" x14ac:dyDescent="0.25">
      <c r="A50" s="12"/>
      <c r="C50" s="12"/>
      <c r="E50" s="13"/>
      <c r="F50" s="12" t="s">
        <v>36</v>
      </c>
      <c r="G50" s="21">
        <v>6.2341859154929562E-2</v>
      </c>
      <c r="H50" s="21">
        <f t="shared" si="0"/>
        <v>68.172493692208718</v>
      </c>
    </row>
    <row r="51" spans="1:8" x14ac:dyDescent="0.25">
      <c r="A51" s="12"/>
      <c r="B51" s="8" t="s">
        <v>29</v>
      </c>
      <c r="C51" s="12" t="s">
        <v>25</v>
      </c>
      <c r="D51" s="8" t="s">
        <v>25</v>
      </c>
      <c r="E51" s="13" t="s">
        <v>22</v>
      </c>
      <c r="F51" s="12" t="s">
        <v>34</v>
      </c>
      <c r="G51" s="21">
        <v>6.0924150807899473E-2</v>
      </c>
      <c r="H51" s="21">
        <f t="shared" si="0"/>
        <v>69.758871377636694</v>
      </c>
    </row>
    <row r="52" spans="1:8" x14ac:dyDescent="0.25">
      <c r="A52" s="12"/>
      <c r="C52" s="12"/>
      <c r="E52" s="13"/>
      <c r="F52" s="12" t="s">
        <v>35</v>
      </c>
      <c r="G52" s="21">
        <v>5.7011262569832404E-2</v>
      </c>
      <c r="H52" s="21">
        <f t="shared" si="0"/>
        <v>74.546673910163392</v>
      </c>
    </row>
    <row r="53" spans="1:8" x14ac:dyDescent="0.25">
      <c r="A53" s="12"/>
      <c r="C53" s="12"/>
      <c r="E53" s="13"/>
      <c r="F53" s="12" t="s">
        <v>36</v>
      </c>
      <c r="G53" s="21">
        <v>6.2341859154929562E-2</v>
      </c>
      <c r="H53" s="21">
        <f t="shared" si="0"/>
        <v>68.172493692208718</v>
      </c>
    </row>
    <row r="54" spans="1:8" x14ac:dyDescent="0.25">
      <c r="A54" s="12"/>
      <c r="B54" s="8" t="s">
        <v>30</v>
      </c>
      <c r="C54" s="12" t="s">
        <v>25</v>
      </c>
      <c r="D54" s="8" t="s">
        <v>22</v>
      </c>
      <c r="E54" s="13" t="s">
        <v>23</v>
      </c>
      <c r="F54" s="12" t="s">
        <v>34</v>
      </c>
      <c r="G54" s="21">
        <v>8.5293811131059272E-2</v>
      </c>
      <c r="H54" s="21">
        <f t="shared" si="0"/>
        <v>49.827765269740489</v>
      </c>
    </row>
    <row r="55" spans="1:8" x14ac:dyDescent="0.25">
      <c r="A55" s="12"/>
      <c r="C55" s="12"/>
      <c r="E55" s="13"/>
      <c r="F55" s="12" t="s">
        <v>35</v>
      </c>
      <c r="G55" s="21">
        <v>7.9815767597765361E-2</v>
      </c>
      <c r="H55" s="21">
        <f t="shared" si="0"/>
        <v>53.24762422154528</v>
      </c>
    </row>
    <row r="56" spans="1:8" x14ac:dyDescent="0.25">
      <c r="A56" s="12"/>
      <c r="C56" s="12"/>
      <c r="E56" s="13"/>
      <c r="F56" s="12" t="s">
        <v>36</v>
      </c>
      <c r="G56" s="21">
        <v>8.7278602816901404E-2</v>
      </c>
      <c r="H56" s="21">
        <f t="shared" si="0"/>
        <v>48.694638351577645</v>
      </c>
    </row>
    <row r="57" spans="1:8" x14ac:dyDescent="0.25">
      <c r="A57" s="12"/>
      <c r="B57" s="8" t="s">
        <v>31</v>
      </c>
      <c r="C57" s="12" t="s">
        <v>25</v>
      </c>
      <c r="D57" s="8" t="s">
        <v>22</v>
      </c>
      <c r="E57" s="13" t="s">
        <v>25</v>
      </c>
      <c r="F57" s="12" t="s">
        <v>34</v>
      </c>
      <c r="G57" s="21">
        <v>8.5293811131059272E-2</v>
      </c>
      <c r="H57" s="21">
        <f t="shared" si="0"/>
        <v>49.827765269740489</v>
      </c>
    </row>
    <row r="58" spans="1:8" x14ac:dyDescent="0.25">
      <c r="A58" s="12"/>
      <c r="C58" s="12"/>
      <c r="E58" s="13"/>
      <c r="F58" s="12" t="s">
        <v>35</v>
      </c>
      <c r="G58" s="21">
        <v>7.9815767597765361E-2</v>
      </c>
      <c r="H58" s="21">
        <f t="shared" si="0"/>
        <v>53.24762422154528</v>
      </c>
    </row>
    <row r="59" spans="1:8" x14ac:dyDescent="0.25">
      <c r="A59" s="12"/>
      <c r="C59" s="12"/>
      <c r="E59" s="13"/>
      <c r="F59" s="12" t="s">
        <v>36</v>
      </c>
      <c r="G59" s="21">
        <v>8.7278602816901404E-2</v>
      </c>
      <c r="H59" s="21">
        <f t="shared" si="0"/>
        <v>48.694638351577645</v>
      </c>
    </row>
    <row r="60" spans="1:8" x14ac:dyDescent="0.25">
      <c r="A60" s="12"/>
      <c r="B60" s="8" t="s">
        <v>32</v>
      </c>
      <c r="C60" s="12" t="s">
        <v>25</v>
      </c>
      <c r="D60" s="8" t="s">
        <v>22</v>
      </c>
      <c r="E60" s="13" t="s">
        <v>22</v>
      </c>
      <c r="F60" s="12" t="s">
        <v>34</v>
      </c>
      <c r="G60" s="21">
        <v>8.5293811131059272E-2</v>
      </c>
      <c r="H60" s="21">
        <f t="shared" si="0"/>
        <v>49.827765269740489</v>
      </c>
    </row>
    <row r="61" spans="1:8" x14ac:dyDescent="0.25">
      <c r="A61" s="12"/>
      <c r="C61" s="12"/>
      <c r="E61" s="13"/>
      <c r="F61" s="12" t="s">
        <v>35</v>
      </c>
      <c r="G61" s="21">
        <v>7.9815767597765361E-2</v>
      </c>
      <c r="H61" s="21">
        <f t="shared" si="0"/>
        <v>53.24762422154528</v>
      </c>
    </row>
    <row r="62" spans="1:8" x14ac:dyDescent="0.25">
      <c r="A62" s="12"/>
      <c r="C62" s="12"/>
      <c r="E62" s="13"/>
      <c r="F62" s="12" t="s">
        <v>36</v>
      </c>
      <c r="G62" s="21">
        <v>8.7278602816901404E-2</v>
      </c>
      <c r="H62" s="21">
        <f t="shared" si="0"/>
        <v>48.694638351577645</v>
      </c>
    </row>
    <row r="63" spans="1:8" x14ac:dyDescent="0.25">
      <c r="A63" s="12"/>
      <c r="B63" s="8" t="s">
        <v>21</v>
      </c>
      <c r="C63" s="12" t="s">
        <v>23</v>
      </c>
      <c r="D63" s="8" t="s">
        <v>23</v>
      </c>
      <c r="E63" s="13" t="s">
        <v>23</v>
      </c>
      <c r="F63" s="12" t="s">
        <v>34</v>
      </c>
      <c r="G63" s="21">
        <v>1.3707933931777381E-2</v>
      </c>
      <c r="H63" s="21">
        <f t="shared" si="0"/>
        <v>310.03942834505199</v>
      </c>
    </row>
    <row r="64" spans="1:8" x14ac:dyDescent="0.25">
      <c r="A64" s="12"/>
      <c r="C64" s="12"/>
      <c r="E64" s="13"/>
      <c r="F64" s="12" t="s">
        <v>35</v>
      </c>
      <c r="G64" s="21">
        <v>1.2827534078212291E-2</v>
      </c>
      <c r="H64" s="21">
        <f t="shared" si="0"/>
        <v>331.3185507118373</v>
      </c>
    </row>
    <row r="65" spans="1:8" x14ac:dyDescent="0.25">
      <c r="A65" s="12"/>
      <c r="C65" s="12"/>
      <c r="E65" s="13"/>
      <c r="F65" s="12" t="s">
        <v>36</v>
      </c>
      <c r="G65" s="21">
        <v>1.402691830985915E-2</v>
      </c>
      <c r="H65" s="21">
        <f t="shared" si="0"/>
        <v>302.98886085426102</v>
      </c>
    </row>
    <row r="66" spans="1:8" x14ac:dyDescent="0.25">
      <c r="A66" s="12"/>
      <c r="B66" s="8" t="s">
        <v>24</v>
      </c>
      <c r="C66" s="12" t="s">
        <v>23</v>
      </c>
      <c r="D66" s="8" t="s">
        <v>23</v>
      </c>
      <c r="E66" s="13" t="s">
        <v>25</v>
      </c>
      <c r="F66" s="12" t="s">
        <v>34</v>
      </c>
      <c r="G66" s="21">
        <v>1.3707933931777381E-2</v>
      </c>
      <c r="H66" s="21">
        <f t="shared" si="0"/>
        <v>310.03942834505199</v>
      </c>
    </row>
    <row r="67" spans="1:8" x14ac:dyDescent="0.25">
      <c r="A67" s="12"/>
      <c r="C67" s="12"/>
      <c r="E67" s="13"/>
      <c r="F67" s="12" t="s">
        <v>35</v>
      </c>
      <c r="G67" s="21">
        <v>1.2827534078212291E-2</v>
      </c>
      <c r="H67" s="21">
        <f t="shared" si="0"/>
        <v>331.3185507118373</v>
      </c>
    </row>
    <row r="68" spans="1:8" x14ac:dyDescent="0.25">
      <c r="A68" s="12"/>
      <c r="C68" s="12"/>
      <c r="E68" s="13"/>
      <c r="F68" s="12" t="s">
        <v>36</v>
      </c>
      <c r="G68" s="21">
        <v>1.402691830985915E-2</v>
      </c>
      <c r="H68" s="21">
        <f t="shared" si="0"/>
        <v>302.98886085426102</v>
      </c>
    </row>
    <row r="69" spans="1:8" x14ac:dyDescent="0.25">
      <c r="A69" s="12"/>
      <c r="B69" s="8" t="s">
        <v>26</v>
      </c>
      <c r="C69" s="12" t="s">
        <v>23</v>
      </c>
      <c r="D69" s="8" t="s">
        <v>23</v>
      </c>
      <c r="E69" s="13" t="s">
        <v>22</v>
      </c>
      <c r="F69" s="12" t="s">
        <v>34</v>
      </c>
      <c r="G69" s="21">
        <v>1.3707933931777381E-2</v>
      </c>
      <c r="H69" s="21">
        <f t="shared" si="0"/>
        <v>310.03942834505199</v>
      </c>
    </row>
    <row r="70" spans="1:8" x14ac:dyDescent="0.25">
      <c r="A70" s="12"/>
      <c r="C70" s="12"/>
      <c r="E70" s="13"/>
      <c r="F70" s="12" t="s">
        <v>35</v>
      </c>
      <c r="G70" s="21">
        <v>1.2827534078212291E-2</v>
      </c>
      <c r="H70" s="21">
        <f t="shared" si="0"/>
        <v>331.3185507118373</v>
      </c>
    </row>
    <row r="71" spans="1:8" x14ac:dyDescent="0.25">
      <c r="A71" s="12"/>
      <c r="C71" s="12"/>
      <c r="E71" s="13"/>
      <c r="F71" s="12" t="s">
        <v>36</v>
      </c>
      <c r="G71" s="21">
        <v>1.402691830985915E-2</v>
      </c>
      <c r="H71" s="21">
        <f t="shared" si="0"/>
        <v>302.98886085426102</v>
      </c>
    </row>
    <row r="72" spans="1:8" x14ac:dyDescent="0.25">
      <c r="A72" s="12"/>
      <c r="B72" s="8" t="s">
        <v>27</v>
      </c>
      <c r="C72" s="12" t="s">
        <v>23</v>
      </c>
      <c r="D72" s="8" t="s">
        <v>25</v>
      </c>
      <c r="E72" s="13" t="s">
        <v>23</v>
      </c>
      <c r="F72" s="12" t="s">
        <v>34</v>
      </c>
      <c r="G72" s="21">
        <v>1.5231037701974868E-2</v>
      </c>
      <c r="H72" s="21">
        <f t="shared" si="0"/>
        <v>279.03548551054678</v>
      </c>
    </row>
    <row r="73" spans="1:8" x14ac:dyDescent="0.25">
      <c r="A73" s="12"/>
      <c r="C73" s="12"/>
      <c r="E73" s="13"/>
      <c r="F73" s="12" t="s">
        <v>35</v>
      </c>
      <c r="G73" s="21">
        <v>1.4252815642458101E-2</v>
      </c>
      <c r="H73" s="21">
        <f t="shared" si="0"/>
        <v>298.18669564065357</v>
      </c>
    </row>
    <row r="74" spans="1:8" x14ac:dyDescent="0.25">
      <c r="A74" s="12"/>
      <c r="C74" s="12"/>
      <c r="E74" s="13"/>
      <c r="F74" s="12" t="s">
        <v>36</v>
      </c>
      <c r="G74" s="21">
        <v>1.558546478873239E-2</v>
      </c>
      <c r="H74" s="21">
        <f t="shared" ref="H74:H89" si="1">$B$5/G74</f>
        <v>272.68997476883487</v>
      </c>
    </row>
    <row r="75" spans="1:8" x14ac:dyDescent="0.25">
      <c r="A75" s="12"/>
      <c r="B75" s="8" t="s">
        <v>28</v>
      </c>
      <c r="C75" s="12" t="s">
        <v>23</v>
      </c>
      <c r="D75" s="8" t="s">
        <v>25</v>
      </c>
      <c r="E75" s="13" t="s">
        <v>25</v>
      </c>
      <c r="F75" s="12" t="s">
        <v>34</v>
      </c>
      <c r="G75" s="21">
        <v>1.5231037701974868E-2</v>
      </c>
      <c r="H75" s="21">
        <f t="shared" si="1"/>
        <v>279.03548551054678</v>
      </c>
    </row>
    <row r="76" spans="1:8" x14ac:dyDescent="0.25">
      <c r="A76" s="12"/>
      <c r="C76" s="12"/>
      <c r="E76" s="13"/>
      <c r="F76" s="12" t="s">
        <v>35</v>
      </c>
      <c r="G76" s="21">
        <v>1.4252815642458101E-2</v>
      </c>
      <c r="H76" s="21">
        <f t="shared" si="1"/>
        <v>298.18669564065357</v>
      </c>
    </row>
    <row r="77" spans="1:8" x14ac:dyDescent="0.25">
      <c r="A77" s="12"/>
      <c r="C77" s="12"/>
      <c r="E77" s="13"/>
      <c r="F77" s="12" t="s">
        <v>36</v>
      </c>
      <c r="G77" s="21">
        <v>1.558546478873239E-2</v>
      </c>
      <c r="H77" s="21">
        <f t="shared" si="1"/>
        <v>272.68997476883487</v>
      </c>
    </row>
    <row r="78" spans="1:8" x14ac:dyDescent="0.25">
      <c r="A78" s="12"/>
      <c r="B78" s="8" t="s">
        <v>29</v>
      </c>
      <c r="C78" s="12" t="s">
        <v>23</v>
      </c>
      <c r="D78" s="8" t="s">
        <v>25</v>
      </c>
      <c r="E78" s="13" t="s">
        <v>22</v>
      </c>
      <c r="F78" s="12" t="s">
        <v>34</v>
      </c>
      <c r="G78" s="21">
        <v>1.5231037701974868E-2</v>
      </c>
      <c r="H78" s="21">
        <f t="shared" si="1"/>
        <v>279.03548551054678</v>
      </c>
    </row>
    <row r="79" spans="1:8" x14ac:dyDescent="0.25">
      <c r="A79" s="12"/>
      <c r="C79" s="12"/>
      <c r="E79" s="13"/>
      <c r="F79" s="12" t="s">
        <v>35</v>
      </c>
      <c r="G79" s="21">
        <v>1.4252815642458101E-2</v>
      </c>
      <c r="H79" s="21">
        <f t="shared" si="1"/>
        <v>298.18669564065357</v>
      </c>
    </row>
    <row r="80" spans="1:8" x14ac:dyDescent="0.25">
      <c r="A80" s="12"/>
      <c r="C80" s="12"/>
      <c r="E80" s="13"/>
      <c r="F80" s="12" t="s">
        <v>36</v>
      </c>
      <c r="G80" s="21">
        <v>1.558546478873239E-2</v>
      </c>
      <c r="H80" s="21">
        <f t="shared" si="1"/>
        <v>272.68997476883487</v>
      </c>
    </row>
    <row r="81" spans="1:8" x14ac:dyDescent="0.25">
      <c r="A81" s="12"/>
      <c r="B81" s="8" t="s">
        <v>30</v>
      </c>
      <c r="C81" s="12" t="s">
        <v>23</v>
      </c>
      <c r="D81" s="8" t="s">
        <v>22</v>
      </c>
      <c r="E81" s="13" t="s">
        <v>23</v>
      </c>
      <c r="F81" s="12" t="s">
        <v>34</v>
      </c>
      <c r="G81" s="21">
        <v>2.1323452782764818E-2</v>
      </c>
      <c r="H81" s="21">
        <f t="shared" si="1"/>
        <v>199.31106107896196</v>
      </c>
    </row>
    <row r="82" spans="1:8" x14ac:dyDescent="0.25">
      <c r="A82" s="12"/>
      <c r="C82" s="12"/>
      <c r="E82" s="13"/>
      <c r="F82" s="12" t="s">
        <v>35</v>
      </c>
      <c r="G82" s="21">
        <v>1.995394189944134E-2</v>
      </c>
      <c r="H82" s="21">
        <f t="shared" si="1"/>
        <v>212.99049688618112</v>
      </c>
    </row>
    <row r="83" spans="1:8" x14ac:dyDescent="0.25">
      <c r="A83" s="12"/>
      <c r="C83" s="12"/>
      <c r="E83" s="13"/>
      <c r="F83" s="12" t="s">
        <v>36</v>
      </c>
      <c r="G83" s="21">
        <v>2.1819650704225351E-2</v>
      </c>
      <c r="H83" s="21">
        <f t="shared" si="1"/>
        <v>194.77855340631058</v>
      </c>
    </row>
    <row r="84" spans="1:8" x14ac:dyDescent="0.25">
      <c r="A84" s="12"/>
      <c r="B84" s="8" t="s">
        <v>31</v>
      </c>
      <c r="C84" s="12" t="s">
        <v>23</v>
      </c>
      <c r="D84" s="8" t="s">
        <v>22</v>
      </c>
      <c r="E84" s="13" t="s">
        <v>25</v>
      </c>
      <c r="F84" s="12" t="s">
        <v>34</v>
      </c>
      <c r="G84" s="21">
        <v>2.1323452782764818E-2</v>
      </c>
      <c r="H84" s="21">
        <f t="shared" si="1"/>
        <v>199.31106107896196</v>
      </c>
    </row>
    <row r="85" spans="1:8" x14ac:dyDescent="0.25">
      <c r="A85" s="12"/>
      <c r="C85" s="12"/>
      <c r="E85" s="13"/>
      <c r="F85" s="12" t="s">
        <v>35</v>
      </c>
      <c r="G85" s="21">
        <v>1.995394189944134E-2</v>
      </c>
      <c r="H85" s="21">
        <f t="shared" si="1"/>
        <v>212.99049688618112</v>
      </c>
    </row>
    <row r="86" spans="1:8" x14ac:dyDescent="0.25">
      <c r="A86" s="12"/>
      <c r="C86" s="12"/>
      <c r="E86" s="13"/>
      <c r="F86" s="12" t="s">
        <v>36</v>
      </c>
      <c r="G86" s="21">
        <v>2.1819650704225351E-2</v>
      </c>
      <c r="H86" s="21">
        <f t="shared" si="1"/>
        <v>194.77855340631058</v>
      </c>
    </row>
    <row r="87" spans="1:8" x14ac:dyDescent="0.25">
      <c r="A87" s="12"/>
      <c r="B87" s="8" t="s">
        <v>32</v>
      </c>
      <c r="C87" s="12" t="s">
        <v>23</v>
      </c>
      <c r="D87" s="8" t="s">
        <v>22</v>
      </c>
      <c r="E87" s="13" t="s">
        <v>22</v>
      </c>
      <c r="F87" s="12" t="s">
        <v>34</v>
      </c>
      <c r="G87" s="21">
        <v>2.1323452782764818E-2</v>
      </c>
      <c r="H87" s="21">
        <f t="shared" si="1"/>
        <v>199.31106107896196</v>
      </c>
    </row>
    <row r="88" spans="1:8" x14ac:dyDescent="0.25">
      <c r="A88" s="12"/>
      <c r="C88" s="12"/>
      <c r="E88" s="13"/>
      <c r="F88" s="12" t="s">
        <v>35</v>
      </c>
      <c r="G88" s="21">
        <v>1.995394189944134E-2</v>
      </c>
      <c r="H88" s="21">
        <f t="shared" si="1"/>
        <v>212.99049688618112</v>
      </c>
    </row>
    <row r="89" spans="1:8" ht="15.75" thickBot="1" x14ac:dyDescent="0.3">
      <c r="A89" s="14"/>
      <c r="B89" s="15"/>
      <c r="C89" s="14"/>
      <c r="D89" s="15"/>
      <c r="E89" s="16"/>
      <c r="F89" s="17" t="s">
        <v>36</v>
      </c>
      <c r="G89" s="22">
        <v>2.1819650704225351E-2</v>
      </c>
      <c r="H89" s="22">
        <f t="shared" si="1"/>
        <v>194.77855340631058</v>
      </c>
    </row>
  </sheetData>
  <sheetProtection algorithmName="SHA-512" hashValue="jQWsfKkVAPri1T9cAQTJ94xTlB56l7XWbwNzT4WEm1wrzt8cHXLjWZ88x8nYE/7WpG6hrDhX0elw5AlAJlLO3w==" saltValue="endf2LlgkaZmp2kvjfa9uQ==" spinCount="100000" sheet="1" objects="1" scenarios="1"/>
  <mergeCells count="6">
    <mergeCell ref="I4:J4"/>
    <mergeCell ref="A7:A8"/>
    <mergeCell ref="B7:B8"/>
    <mergeCell ref="C7:E7"/>
    <mergeCell ref="F7:F8"/>
    <mergeCell ref="G7:G8"/>
  </mergeCells>
  <conditionalFormatting sqref="H9:H89">
    <cfRule type="cellIs" dxfId="8" priority="1" operator="lessThan">
      <formula>$J$5</formula>
    </cfRule>
  </conditionalFormatting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53"/>
  <dimension ref="A1:N89"/>
  <sheetViews>
    <sheetView zoomScaleNormal="100" workbookViewId="0">
      <selection activeCell="H5" sqref="H5"/>
    </sheetView>
  </sheetViews>
  <sheetFormatPr defaultColWidth="8.85546875" defaultRowHeight="15" x14ac:dyDescent="0.25"/>
  <cols>
    <col min="1" max="1" width="24.140625" style="8" customWidth="1"/>
    <col min="2" max="5" width="8.85546875" style="8"/>
    <col min="6" max="6" width="19.28515625" style="8" customWidth="1"/>
    <col min="7" max="8" width="15.28515625" style="20" customWidth="1"/>
    <col min="9" max="9" width="21" style="20" customWidth="1"/>
    <col min="10" max="14" width="15.28515625" style="20" customWidth="1"/>
    <col min="15" max="16384" width="8.85546875" style="8"/>
  </cols>
  <sheetData>
    <row r="1" spans="1:10" x14ac:dyDescent="0.25">
      <c r="A1" s="7" t="s">
        <v>0</v>
      </c>
    </row>
    <row r="2" spans="1:10" x14ac:dyDescent="0.25">
      <c r="A2" s="8" t="s">
        <v>9</v>
      </c>
    </row>
    <row r="3" spans="1:10" ht="15.75" thickBot="1" x14ac:dyDescent="0.3">
      <c r="A3" s="7" t="s">
        <v>1</v>
      </c>
    </row>
    <row r="4" spans="1:10" ht="15.75" thickBot="1" x14ac:dyDescent="0.3">
      <c r="A4" s="8" t="s">
        <v>37</v>
      </c>
      <c r="I4" s="60" t="s">
        <v>141</v>
      </c>
      <c r="J4" s="61"/>
    </row>
    <row r="5" spans="1:10" ht="30.75" thickBot="1" x14ac:dyDescent="0.3">
      <c r="A5" s="62" t="s">
        <v>135</v>
      </c>
      <c r="B5" s="63">
        <v>4.25</v>
      </c>
      <c r="I5" s="64" t="s">
        <v>142</v>
      </c>
      <c r="J5" s="65">
        <v>10</v>
      </c>
    </row>
    <row r="6" spans="1:10" ht="15.75" thickBot="1" x14ac:dyDescent="0.3"/>
    <row r="7" spans="1:10" ht="15.75" thickBot="1" x14ac:dyDescent="0.3">
      <c r="A7" s="46" t="s">
        <v>14</v>
      </c>
      <c r="B7" s="48" t="s">
        <v>15</v>
      </c>
      <c r="C7" s="50" t="s">
        <v>16</v>
      </c>
      <c r="D7" s="51"/>
      <c r="E7" s="52"/>
      <c r="F7" s="53" t="s">
        <v>17</v>
      </c>
      <c r="G7" s="55" t="s">
        <v>55</v>
      </c>
      <c r="H7" s="27" t="s">
        <v>136</v>
      </c>
    </row>
    <row r="8" spans="1:10" ht="45.75" thickBot="1" x14ac:dyDescent="0.3">
      <c r="A8" s="47"/>
      <c r="B8" s="49"/>
      <c r="C8" s="38" t="s">
        <v>18</v>
      </c>
      <c r="D8" s="10" t="s">
        <v>19</v>
      </c>
      <c r="E8" s="11" t="s">
        <v>20</v>
      </c>
      <c r="F8" s="54"/>
      <c r="G8" s="57"/>
      <c r="H8" s="28" t="s">
        <v>137</v>
      </c>
    </row>
    <row r="9" spans="1:10" ht="15.75" thickTop="1" x14ac:dyDescent="0.25">
      <c r="A9" s="8" t="s">
        <v>42</v>
      </c>
      <c r="B9" s="8" t="s">
        <v>21</v>
      </c>
      <c r="C9" s="12" t="s">
        <v>22</v>
      </c>
      <c r="D9" s="8" t="s">
        <v>23</v>
      </c>
      <c r="E9" s="13" t="s">
        <v>23</v>
      </c>
      <c r="F9" s="12" t="s">
        <v>34</v>
      </c>
      <c r="G9" s="21">
        <v>6.467079943685996</v>
      </c>
      <c r="H9" s="21">
        <f>$B$5/G9</f>
        <v>0.657174495600507</v>
      </c>
    </row>
    <row r="10" spans="1:10" x14ac:dyDescent="0.25">
      <c r="A10" s="12"/>
      <c r="C10" s="12"/>
      <c r="E10" s="13"/>
      <c r="F10" s="12" t="s">
        <v>35</v>
      </c>
      <c r="G10" s="21">
        <v>6.1221690133560758</v>
      </c>
      <c r="H10" s="21">
        <f t="shared" ref="H10:H73" si="0">$B$5/G10</f>
        <v>0.69419841084560607</v>
      </c>
    </row>
    <row r="11" spans="1:10" x14ac:dyDescent="0.25">
      <c r="A11" s="12"/>
      <c r="C11" s="12"/>
      <c r="E11" s="13"/>
      <c r="F11" s="12" t="s">
        <v>36</v>
      </c>
      <c r="G11" s="21">
        <v>6.7216570589295097</v>
      </c>
      <c r="H11" s="21">
        <f t="shared" si="0"/>
        <v>0.63228456357409801</v>
      </c>
    </row>
    <row r="12" spans="1:10" x14ac:dyDescent="0.25">
      <c r="A12" s="12"/>
      <c r="B12" s="8" t="s">
        <v>24</v>
      </c>
      <c r="C12" s="12" t="s">
        <v>22</v>
      </c>
      <c r="D12" s="8" t="s">
        <v>23</v>
      </c>
      <c r="E12" s="13" t="s">
        <v>25</v>
      </c>
      <c r="F12" s="12" t="s">
        <v>34</v>
      </c>
      <c r="G12" s="21">
        <v>6.467079943685996</v>
      </c>
      <c r="H12" s="21" t="e">
        <f>I69x=$B$5/G12</f>
        <v>#NAME?</v>
      </c>
    </row>
    <row r="13" spans="1:10" x14ac:dyDescent="0.25">
      <c r="A13" s="12"/>
      <c r="C13" s="12"/>
      <c r="E13" s="13"/>
      <c r="F13" s="12" t="s">
        <v>35</v>
      </c>
      <c r="G13" s="21">
        <v>6.1221690133560758</v>
      </c>
      <c r="H13" s="21">
        <f t="shared" si="0"/>
        <v>0.69419841084560607</v>
      </c>
    </row>
    <row r="14" spans="1:10" x14ac:dyDescent="0.25">
      <c r="A14" s="12"/>
      <c r="C14" s="12"/>
      <c r="E14" s="13"/>
      <c r="F14" s="12" t="s">
        <v>36</v>
      </c>
      <c r="G14" s="21">
        <v>6.7216570589295097</v>
      </c>
      <c r="H14" s="21">
        <f t="shared" si="0"/>
        <v>0.63228456357409801</v>
      </c>
    </row>
    <row r="15" spans="1:10" x14ac:dyDescent="0.25">
      <c r="A15" s="12"/>
      <c r="B15" s="8" t="s">
        <v>26</v>
      </c>
      <c r="C15" s="12" t="s">
        <v>22</v>
      </c>
      <c r="D15" s="8" t="s">
        <v>23</v>
      </c>
      <c r="E15" s="13" t="s">
        <v>22</v>
      </c>
      <c r="F15" s="12" t="s">
        <v>34</v>
      </c>
      <c r="G15" s="21">
        <v>6.467079943685996</v>
      </c>
      <c r="H15" s="21">
        <f t="shared" si="0"/>
        <v>0.657174495600507</v>
      </c>
    </row>
    <row r="16" spans="1:10" x14ac:dyDescent="0.25">
      <c r="A16" s="12"/>
      <c r="C16" s="12"/>
      <c r="E16" s="13"/>
      <c r="F16" s="12" t="s">
        <v>35</v>
      </c>
      <c r="G16" s="21">
        <v>6.1221690133560758</v>
      </c>
      <c r="H16" s="21">
        <f t="shared" si="0"/>
        <v>0.69419841084560607</v>
      </c>
    </row>
    <row r="17" spans="1:8" x14ac:dyDescent="0.25">
      <c r="A17" s="12"/>
      <c r="C17" s="12"/>
      <c r="E17" s="13"/>
      <c r="F17" s="12" t="s">
        <v>36</v>
      </c>
      <c r="G17" s="21">
        <v>6.7216570589295097</v>
      </c>
      <c r="H17" s="21">
        <f t="shared" si="0"/>
        <v>0.63228456357409801</v>
      </c>
    </row>
    <row r="18" spans="1:8" x14ac:dyDescent="0.25">
      <c r="A18" s="12"/>
      <c r="B18" s="8" t="s">
        <v>27</v>
      </c>
      <c r="C18" s="12" t="s">
        <v>22</v>
      </c>
      <c r="D18" s="8" t="s">
        <v>25</v>
      </c>
      <c r="E18" s="13" t="s">
        <v>23</v>
      </c>
      <c r="F18" s="12" t="s">
        <v>34</v>
      </c>
      <c r="G18" s="21">
        <v>7.1856443818733293</v>
      </c>
      <c r="H18" s="21">
        <f t="shared" si="0"/>
        <v>0.59145704604045635</v>
      </c>
    </row>
    <row r="19" spans="1:8" x14ac:dyDescent="0.25">
      <c r="A19" s="12"/>
      <c r="C19" s="12"/>
      <c r="E19" s="13"/>
      <c r="F19" s="12" t="s">
        <v>35</v>
      </c>
      <c r="G19" s="21">
        <v>6.8024100148400857</v>
      </c>
      <c r="H19" s="21">
        <f t="shared" si="0"/>
        <v>0.6247785697610454</v>
      </c>
    </row>
    <row r="20" spans="1:8" x14ac:dyDescent="0.25">
      <c r="A20" s="12"/>
      <c r="C20" s="12"/>
      <c r="E20" s="13"/>
      <c r="F20" s="12" t="s">
        <v>36</v>
      </c>
      <c r="G20" s="21">
        <v>7.4685078432550114</v>
      </c>
      <c r="H20" s="21">
        <f t="shared" si="0"/>
        <v>0.56905610721668809</v>
      </c>
    </row>
    <row r="21" spans="1:8" x14ac:dyDescent="0.25">
      <c r="A21" s="12"/>
      <c r="B21" s="8" t="s">
        <v>28</v>
      </c>
      <c r="C21" s="12" t="s">
        <v>22</v>
      </c>
      <c r="D21" s="8" t="s">
        <v>25</v>
      </c>
      <c r="E21" s="13" t="s">
        <v>25</v>
      </c>
      <c r="F21" s="12" t="s">
        <v>34</v>
      </c>
      <c r="G21" s="21">
        <v>7.1856443818733293</v>
      </c>
      <c r="H21" s="21">
        <f t="shared" si="0"/>
        <v>0.59145704604045635</v>
      </c>
    </row>
    <row r="22" spans="1:8" x14ac:dyDescent="0.25">
      <c r="A22" s="12"/>
      <c r="C22" s="12"/>
      <c r="E22" s="13"/>
      <c r="F22" s="12" t="s">
        <v>35</v>
      </c>
      <c r="G22" s="21">
        <v>6.8024100148400857</v>
      </c>
      <c r="H22" s="21">
        <f t="shared" si="0"/>
        <v>0.6247785697610454</v>
      </c>
    </row>
    <row r="23" spans="1:8" x14ac:dyDescent="0.25">
      <c r="A23" s="12"/>
      <c r="C23" s="12"/>
      <c r="E23" s="13"/>
      <c r="F23" s="12" t="s">
        <v>36</v>
      </c>
      <c r="G23" s="21">
        <v>7.4685078432550114</v>
      </c>
      <c r="H23" s="21">
        <f t="shared" si="0"/>
        <v>0.56905610721668809</v>
      </c>
    </row>
    <row r="24" spans="1:8" x14ac:dyDescent="0.25">
      <c r="A24" s="12"/>
      <c r="B24" s="8" t="s">
        <v>29</v>
      </c>
      <c r="C24" s="12" t="s">
        <v>22</v>
      </c>
      <c r="D24" s="8" t="s">
        <v>25</v>
      </c>
      <c r="E24" s="13" t="s">
        <v>22</v>
      </c>
      <c r="F24" s="12" t="s">
        <v>34</v>
      </c>
      <c r="G24" s="21">
        <v>7.1856443818733293</v>
      </c>
      <c r="H24" s="21">
        <f t="shared" si="0"/>
        <v>0.59145704604045635</v>
      </c>
    </row>
    <row r="25" spans="1:8" x14ac:dyDescent="0.25">
      <c r="A25" s="12"/>
      <c r="C25" s="12"/>
      <c r="E25" s="13"/>
      <c r="F25" s="12" t="s">
        <v>35</v>
      </c>
      <c r="G25" s="21">
        <v>6.8024100148400857</v>
      </c>
      <c r="H25" s="21">
        <f t="shared" si="0"/>
        <v>0.6247785697610454</v>
      </c>
    </row>
    <row r="26" spans="1:8" x14ac:dyDescent="0.25">
      <c r="A26" s="12"/>
      <c r="C26" s="12"/>
      <c r="E26" s="13"/>
      <c r="F26" s="12" t="s">
        <v>36</v>
      </c>
      <c r="G26" s="21">
        <v>7.4685078432550114</v>
      </c>
      <c r="H26" s="21">
        <f t="shared" si="0"/>
        <v>0.56905610721668809</v>
      </c>
    </row>
    <row r="27" spans="1:8" x14ac:dyDescent="0.25">
      <c r="A27" s="12"/>
      <c r="B27" s="8" t="s">
        <v>30</v>
      </c>
      <c r="C27" s="12" t="s">
        <v>22</v>
      </c>
      <c r="D27" s="8" t="s">
        <v>22</v>
      </c>
      <c r="E27" s="13" t="s">
        <v>23</v>
      </c>
      <c r="F27" s="12" t="s">
        <v>34</v>
      </c>
      <c r="G27" s="21">
        <v>7.9042088200606626</v>
      </c>
      <c r="H27" s="21">
        <f t="shared" si="0"/>
        <v>0.53768822367314206</v>
      </c>
    </row>
    <row r="28" spans="1:8" x14ac:dyDescent="0.25">
      <c r="A28" s="12"/>
      <c r="C28" s="12"/>
      <c r="E28" s="13"/>
      <c r="F28" s="12" t="s">
        <v>35</v>
      </c>
      <c r="G28" s="21">
        <v>7.4826510163240938</v>
      </c>
      <c r="H28" s="21">
        <f t="shared" si="0"/>
        <v>0.56798051796458671</v>
      </c>
    </row>
    <row r="29" spans="1:8" x14ac:dyDescent="0.25">
      <c r="A29" s="12"/>
      <c r="C29" s="12"/>
      <c r="E29" s="13"/>
      <c r="F29" s="12" t="s">
        <v>36</v>
      </c>
      <c r="G29" s="21">
        <v>8.2153586275805122</v>
      </c>
      <c r="H29" s="21">
        <f t="shared" si="0"/>
        <v>0.51732373383335284</v>
      </c>
    </row>
    <row r="30" spans="1:8" x14ac:dyDescent="0.25">
      <c r="A30" s="12"/>
      <c r="B30" s="8" t="s">
        <v>31</v>
      </c>
      <c r="C30" s="12" t="s">
        <v>22</v>
      </c>
      <c r="D30" s="8" t="s">
        <v>22</v>
      </c>
      <c r="E30" s="13" t="s">
        <v>25</v>
      </c>
      <c r="F30" s="12" t="s">
        <v>34</v>
      </c>
      <c r="G30" s="21">
        <v>7.9042088200606626</v>
      </c>
      <c r="H30" s="21">
        <f t="shared" si="0"/>
        <v>0.53768822367314206</v>
      </c>
    </row>
    <row r="31" spans="1:8" x14ac:dyDescent="0.25">
      <c r="A31" s="12"/>
      <c r="C31" s="12"/>
      <c r="E31" s="13"/>
      <c r="F31" s="12" t="s">
        <v>35</v>
      </c>
      <c r="G31" s="21">
        <v>7.4826510163240938</v>
      </c>
      <c r="H31" s="21">
        <f t="shared" si="0"/>
        <v>0.56798051796458671</v>
      </c>
    </row>
    <row r="32" spans="1:8" x14ac:dyDescent="0.25">
      <c r="A32" s="12"/>
      <c r="C32" s="12"/>
      <c r="E32" s="13"/>
      <c r="F32" s="12" t="s">
        <v>36</v>
      </c>
      <c r="G32" s="21">
        <v>8.2153586275805122</v>
      </c>
      <c r="H32" s="21">
        <f t="shared" si="0"/>
        <v>0.51732373383335284</v>
      </c>
    </row>
    <row r="33" spans="1:8" x14ac:dyDescent="0.25">
      <c r="A33" s="12"/>
      <c r="B33" s="8" t="s">
        <v>32</v>
      </c>
      <c r="C33" s="12" t="s">
        <v>22</v>
      </c>
      <c r="D33" s="8" t="s">
        <v>22</v>
      </c>
      <c r="E33" s="13" t="s">
        <v>22</v>
      </c>
      <c r="F33" s="12" t="s">
        <v>34</v>
      </c>
      <c r="G33" s="21">
        <v>7.9042088200606599</v>
      </c>
      <c r="H33" s="21">
        <f t="shared" si="0"/>
        <v>0.53768822367314228</v>
      </c>
    </row>
    <row r="34" spans="1:8" x14ac:dyDescent="0.25">
      <c r="A34" s="12"/>
      <c r="C34" s="12"/>
      <c r="E34" s="13"/>
      <c r="F34" s="12" t="s">
        <v>35</v>
      </c>
      <c r="G34" s="21">
        <v>7.4826510163240938</v>
      </c>
      <c r="H34" s="21">
        <f t="shared" si="0"/>
        <v>0.56798051796458671</v>
      </c>
    </row>
    <row r="35" spans="1:8" x14ac:dyDescent="0.25">
      <c r="A35" s="12"/>
      <c r="C35" s="12"/>
      <c r="E35" s="13"/>
      <c r="F35" s="12" t="s">
        <v>36</v>
      </c>
      <c r="G35" s="21">
        <v>8.2153586275805122</v>
      </c>
      <c r="H35" s="21">
        <f t="shared" si="0"/>
        <v>0.51732373383335284</v>
      </c>
    </row>
    <row r="36" spans="1:8" x14ac:dyDescent="0.25">
      <c r="A36" s="12"/>
      <c r="B36" s="8" t="s">
        <v>21</v>
      </c>
      <c r="C36" s="12" t="s">
        <v>25</v>
      </c>
      <c r="D36" s="8" t="s">
        <v>23</v>
      </c>
      <c r="E36" s="13" t="s">
        <v>23</v>
      </c>
      <c r="F36" s="12" t="s">
        <v>34</v>
      </c>
      <c r="G36" s="21">
        <v>4.2831272757292371</v>
      </c>
      <c r="H36" s="21">
        <f t="shared" si="0"/>
        <v>0.99226563359044773</v>
      </c>
    </row>
    <row r="37" spans="1:8" x14ac:dyDescent="0.25">
      <c r="A37" s="12"/>
      <c r="C37" s="12"/>
      <c r="E37" s="13"/>
      <c r="F37" s="12" t="s">
        <v>35</v>
      </c>
      <c r="G37" s="21">
        <v>4.0546938210236787</v>
      </c>
      <c r="H37" s="21">
        <f t="shared" si="0"/>
        <v>1.0481679228068108</v>
      </c>
    </row>
    <row r="38" spans="1:8" x14ac:dyDescent="0.25">
      <c r="A38" s="12"/>
      <c r="C38" s="12"/>
      <c r="E38" s="13"/>
      <c r="F38" s="12" t="s">
        <v>36</v>
      </c>
      <c r="G38" s="21">
        <v>4.4517329208690564</v>
      </c>
      <c r="H38" s="21">
        <f t="shared" si="0"/>
        <v>0.95468440617284955</v>
      </c>
    </row>
    <row r="39" spans="1:8" x14ac:dyDescent="0.25">
      <c r="A39" s="12"/>
      <c r="B39" s="8" t="s">
        <v>24</v>
      </c>
      <c r="C39" s="12" t="s">
        <v>25</v>
      </c>
      <c r="D39" s="8" t="s">
        <v>23</v>
      </c>
      <c r="E39" s="13" t="s">
        <v>25</v>
      </c>
      <c r="F39" s="12" t="s">
        <v>34</v>
      </c>
      <c r="G39" s="21">
        <v>4.2831272757292371</v>
      </c>
      <c r="H39" s="21">
        <f t="shared" si="0"/>
        <v>0.99226563359044773</v>
      </c>
    </row>
    <row r="40" spans="1:8" x14ac:dyDescent="0.25">
      <c r="A40" s="12"/>
      <c r="C40" s="12"/>
      <c r="E40" s="13"/>
      <c r="F40" s="12" t="s">
        <v>35</v>
      </c>
      <c r="G40" s="21">
        <v>4.0546938210236787</v>
      </c>
      <c r="H40" s="21">
        <f t="shared" si="0"/>
        <v>1.0481679228068108</v>
      </c>
    </row>
    <row r="41" spans="1:8" x14ac:dyDescent="0.25">
      <c r="A41" s="12"/>
      <c r="C41" s="12"/>
      <c r="E41" s="13"/>
      <c r="F41" s="12" t="s">
        <v>36</v>
      </c>
      <c r="G41" s="21">
        <v>4.4517329208690564</v>
      </c>
      <c r="H41" s="21">
        <f t="shared" si="0"/>
        <v>0.95468440617284955</v>
      </c>
    </row>
    <row r="42" spans="1:8" x14ac:dyDescent="0.25">
      <c r="A42" s="12"/>
      <c r="B42" s="8" t="s">
        <v>26</v>
      </c>
      <c r="C42" s="12" t="s">
        <v>25</v>
      </c>
      <c r="D42" s="8" t="s">
        <v>23</v>
      </c>
      <c r="E42" s="13" t="s">
        <v>22</v>
      </c>
      <c r="F42" s="12" t="s">
        <v>34</v>
      </c>
      <c r="G42" s="21">
        <v>4.2831272757292371</v>
      </c>
      <c r="H42" s="21">
        <f t="shared" si="0"/>
        <v>0.99226563359044773</v>
      </c>
    </row>
    <row r="43" spans="1:8" x14ac:dyDescent="0.25">
      <c r="A43" s="12"/>
      <c r="C43" s="12"/>
      <c r="E43" s="13"/>
      <c r="F43" s="12" t="s">
        <v>35</v>
      </c>
      <c r="G43" s="21">
        <v>4.0546938210236787</v>
      </c>
      <c r="H43" s="21">
        <f t="shared" si="0"/>
        <v>1.0481679228068108</v>
      </c>
    </row>
    <row r="44" spans="1:8" x14ac:dyDescent="0.25">
      <c r="A44" s="12"/>
      <c r="C44" s="12"/>
      <c r="E44" s="13"/>
      <c r="F44" s="12" t="s">
        <v>36</v>
      </c>
      <c r="G44" s="21">
        <v>4.4517329208690564</v>
      </c>
      <c r="H44" s="21">
        <f t="shared" si="0"/>
        <v>0.95468440617284955</v>
      </c>
    </row>
    <row r="45" spans="1:8" x14ac:dyDescent="0.25">
      <c r="A45" s="12"/>
      <c r="B45" s="8" t="s">
        <v>27</v>
      </c>
      <c r="C45" s="12" t="s">
        <v>25</v>
      </c>
      <c r="D45" s="8" t="s">
        <v>25</v>
      </c>
      <c r="E45" s="13" t="s">
        <v>23</v>
      </c>
      <c r="F45" s="12" t="s">
        <v>34</v>
      </c>
      <c r="G45" s="21">
        <v>4.7590303063658199</v>
      </c>
      <c r="H45" s="21">
        <f t="shared" si="0"/>
        <v>0.89303907023140283</v>
      </c>
    </row>
    <row r="46" spans="1:8" x14ac:dyDescent="0.25">
      <c r="A46" s="12"/>
      <c r="C46" s="12"/>
      <c r="E46" s="13"/>
      <c r="F46" s="12" t="s">
        <v>35</v>
      </c>
      <c r="G46" s="21">
        <v>4.5052153566929762</v>
      </c>
      <c r="H46" s="21">
        <f t="shared" si="0"/>
        <v>0.94335113052612973</v>
      </c>
    </row>
    <row r="47" spans="1:8" x14ac:dyDescent="0.25">
      <c r="A47" s="12"/>
      <c r="C47" s="12"/>
      <c r="E47" s="13"/>
      <c r="F47" s="12" t="s">
        <v>36</v>
      </c>
      <c r="G47" s="21">
        <v>4.9463699120767295</v>
      </c>
      <c r="H47" s="21">
        <f t="shared" si="0"/>
        <v>0.85921596555556456</v>
      </c>
    </row>
    <row r="48" spans="1:8" x14ac:dyDescent="0.25">
      <c r="A48" s="12"/>
      <c r="B48" s="8" t="s">
        <v>28</v>
      </c>
      <c r="C48" s="12" t="s">
        <v>25</v>
      </c>
      <c r="D48" s="8" t="s">
        <v>25</v>
      </c>
      <c r="E48" s="13" t="s">
        <v>25</v>
      </c>
      <c r="F48" s="12" t="s">
        <v>34</v>
      </c>
      <c r="G48" s="21">
        <v>4.7590303063658199</v>
      </c>
      <c r="H48" s="21">
        <f t="shared" si="0"/>
        <v>0.89303907023140283</v>
      </c>
    </row>
    <row r="49" spans="1:8" x14ac:dyDescent="0.25">
      <c r="A49" s="12"/>
      <c r="C49" s="12"/>
      <c r="E49" s="13"/>
      <c r="F49" s="12" t="s">
        <v>35</v>
      </c>
      <c r="G49" s="21">
        <v>4.5052153566929762</v>
      </c>
      <c r="H49" s="21">
        <f t="shared" si="0"/>
        <v>0.94335113052612973</v>
      </c>
    </row>
    <row r="50" spans="1:8" x14ac:dyDescent="0.25">
      <c r="A50" s="12"/>
      <c r="C50" s="12"/>
      <c r="E50" s="13"/>
      <c r="F50" s="12" t="s">
        <v>36</v>
      </c>
      <c r="G50" s="21">
        <v>4.9463699120767295</v>
      </c>
      <c r="H50" s="21">
        <f t="shared" si="0"/>
        <v>0.85921596555556456</v>
      </c>
    </row>
    <row r="51" spans="1:8" x14ac:dyDescent="0.25">
      <c r="A51" s="12"/>
      <c r="B51" s="8" t="s">
        <v>29</v>
      </c>
      <c r="C51" s="12" t="s">
        <v>25</v>
      </c>
      <c r="D51" s="8" t="s">
        <v>25</v>
      </c>
      <c r="E51" s="13" t="s">
        <v>22</v>
      </c>
      <c r="F51" s="12" t="s">
        <v>34</v>
      </c>
      <c r="G51" s="21">
        <v>4.7590303063658199</v>
      </c>
      <c r="H51" s="21">
        <f t="shared" si="0"/>
        <v>0.89303907023140283</v>
      </c>
    </row>
    <row r="52" spans="1:8" x14ac:dyDescent="0.25">
      <c r="A52" s="12"/>
      <c r="C52" s="12"/>
      <c r="E52" s="13"/>
      <c r="F52" s="12" t="s">
        <v>35</v>
      </c>
      <c r="G52" s="21">
        <v>4.5052153566929762</v>
      </c>
      <c r="H52" s="21">
        <f t="shared" si="0"/>
        <v>0.94335113052612973</v>
      </c>
    </row>
    <row r="53" spans="1:8" x14ac:dyDescent="0.25">
      <c r="A53" s="12"/>
      <c r="C53" s="12"/>
      <c r="E53" s="13"/>
      <c r="F53" s="12" t="s">
        <v>36</v>
      </c>
      <c r="G53" s="21">
        <v>4.9463699120767295</v>
      </c>
      <c r="H53" s="21">
        <f t="shared" si="0"/>
        <v>0.85921596555556456</v>
      </c>
    </row>
    <row r="54" spans="1:8" x14ac:dyDescent="0.25">
      <c r="A54" s="12"/>
      <c r="B54" s="8" t="s">
        <v>30</v>
      </c>
      <c r="C54" s="12" t="s">
        <v>25</v>
      </c>
      <c r="D54" s="8" t="s">
        <v>22</v>
      </c>
      <c r="E54" s="13" t="s">
        <v>23</v>
      </c>
      <c r="F54" s="12" t="s">
        <v>34</v>
      </c>
      <c r="G54" s="21">
        <v>5.2349333370024018</v>
      </c>
      <c r="H54" s="21">
        <f t="shared" si="0"/>
        <v>0.81185370021036618</v>
      </c>
    </row>
    <row r="55" spans="1:8" x14ac:dyDescent="0.25">
      <c r="A55" s="12"/>
      <c r="C55" s="12"/>
      <c r="E55" s="13"/>
      <c r="F55" s="12" t="s">
        <v>35</v>
      </c>
      <c r="G55" s="21">
        <v>4.9557368923622738</v>
      </c>
      <c r="H55" s="21">
        <f t="shared" si="0"/>
        <v>0.85759193684193613</v>
      </c>
    </row>
    <row r="56" spans="1:8" x14ac:dyDescent="0.25">
      <c r="A56" s="12"/>
      <c r="C56" s="12"/>
      <c r="E56" s="13"/>
      <c r="F56" s="12" t="s">
        <v>36</v>
      </c>
      <c r="G56" s="21">
        <v>5.4410069032844017</v>
      </c>
      <c r="H56" s="21">
        <f t="shared" si="0"/>
        <v>0.78110542323233145</v>
      </c>
    </row>
    <row r="57" spans="1:8" x14ac:dyDescent="0.25">
      <c r="A57" s="12"/>
      <c r="B57" s="8" t="s">
        <v>31</v>
      </c>
      <c r="C57" s="12" t="s">
        <v>25</v>
      </c>
      <c r="D57" s="8" t="s">
        <v>22</v>
      </c>
      <c r="E57" s="13" t="s">
        <v>25</v>
      </c>
      <c r="F57" s="12" t="s">
        <v>34</v>
      </c>
      <c r="G57" s="21">
        <v>5.2349333370024018</v>
      </c>
      <c r="H57" s="21">
        <f t="shared" si="0"/>
        <v>0.81185370021036618</v>
      </c>
    </row>
    <row r="58" spans="1:8" x14ac:dyDescent="0.25">
      <c r="A58" s="12"/>
      <c r="C58" s="12"/>
      <c r="E58" s="13"/>
      <c r="F58" s="12" t="s">
        <v>35</v>
      </c>
      <c r="G58" s="21">
        <v>4.9557368923622738</v>
      </c>
      <c r="H58" s="21">
        <f t="shared" si="0"/>
        <v>0.85759193684193613</v>
      </c>
    </row>
    <row r="59" spans="1:8" x14ac:dyDescent="0.25">
      <c r="A59" s="12"/>
      <c r="C59" s="12"/>
      <c r="E59" s="13"/>
      <c r="F59" s="12" t="s">
        <v>36</v>
      </c>
      <c r="G59" s="21">
        <v>5.4410069032844017</v>
      </c>
      <c r="H59" s="21">
        <f t="shared" si="0"/>
        <v>0.78110542323233145</v>
      </c>
    </row>
    <row r="60" spans="1:8" x14ac:dyDescent="0.25">
      <c r="A60" s="12"/>
      <c r="B60" s="8" t="s">
        <v>32</v>
      </c>
      <c r="C60" s="12" t="s">
        <v>25</v>
      </c>
      <c r="D60" s="8" t="s">
        <v>22</v>
      </c>
      <c r="E60" s="13" t="s">
        <v>22</v>
      </c>
      <c r="F60" s="12" t="s">
        <v>34</v>
      </c>
      <c r="G60" s="21">
        <v>5.2349333370024018</v>
      </c>
      <c r="H60" s="21">
        <f t="shared" si="0"/>
        <v>0.81185370021036618</v>
      </c>
    </row>
    <row r="61" spans="1:8" x14ac:dyDescent="0.25">
      <c r="A61" s="12"/>
      <c r="C61" s="12"/>
      <c r="E61" s="13"/>
      <c r="F61" s="12" t="s">
        <v>35</v>
      </c>
      <c r="G61" s="21">
        <v>4.9557368923622738</v>
      </c>
      <c r="H61" s="21">
        <f t="shared" si="0"/>
        <v>0.85759193684193613</v>
      </c>
    </row>
    <row r="62" spans="1:8" x14ac:dyDescent="0.25">
      <c r="A62" s="12"/>
      <c r="C62" s="12"/>
      <c r="E62" s="13"/>
      <c r="F62" s="12" t="s">
        <v>36</v>
      </c>
      <c r="G62" s="21">
        <v>5.4410069032844017</v>
      </c>
      <c r="H62" s="21">
        <f t="shared" si="0"/>
        <v>0.78110542323233145</v>
      </c>
    </row>
    <row r="63" spans="1:8" x14ac:dyDescent="0.25">
      <c r="A63" s="12"/>
      <c r="B63" s="8" t="s">
        <v>21</v>
      </c>
      <c r="C63" s="12" t="s">
        <v>23</v>
      </c>
      <c r="D63" s="8" t="s">
        <v>23</v>
      </c>
      <c r="E63" s="13" t="s">
        <v>23</v>
      </c>
      <c r="F63" s="12" t="s">
        <v>34</v>
      </c>
      <c r="G63" s="21">
        <v>1.0703774220058417</v>
      </c>
      <c r="H63" s="21">
        <f t="shared" si="0"/>
        <v>3.9705620770995718</v>
      </c>
    </row>
    <row r="64" spans="1:8" x14ac:dyDescent="0.25">
      <c r="A64" s="12"/>
      <c r="C64" s="12"/>
      <c r="E64" s="13"/>
      <c r="F64" s="12" t="s">
        <v>35</v>
      </c>
      <c r="G64" s="21">
        <v>1.0132906261655301</v>
      </c>
      <c r="H64" s="21">
        <f t="shared" si="0"/>
        <v>4.1942557152460269</v>
      </c>
    </row>
    <row r="65" spans="1:8" x14ac:dyDescent="0.25">
      <c r="A65" s="12"/>
      <c r="C65" s="12"/>
      <c r="E65" s="13"/>
      <c r="F65" s="12" t="s">
        <v>36</v>
      </c>
      <c r="G65" s="21">
        <v>1.1125129141736909</v>
      </c>
      <c r="H65" s="21">
        <f t="shared" si="0"/>
        <v>3.820180373507529</v>
      </c>
    </row>
    <row r="66" spans="1:8" x14ac:dyDescent="0.25">
      <c r="A66" s="12"/>
      <c r="B66" s="8" t="s">
        <v>24</v>
      </c>
      <c r="C66" s="12" t="s">
        <v>23</v>
      </c>
      <c r="D66" s="8" t="s">
        <v>23</v>
      </c>
      <c r="E66" s="13" t="s">
        <v>25</v>
      </c>
      <c r="F66" s="12" t="s">
        <v>34</v>
      </c>
      <c r="G66" s="21">
        <v>1.0703774220058417</v>
      </c>
      <c r="H66" s="21">
        <f t="shared" si="0"/>
        <v>3.9705620770995718</v>
      </c>
    </row>
    <row r="67" spans="1:8" x14ac:dyDescent="0.25">
      <c r="A67" s="12"/>
      <c r="C67" s="12"/>
      <c r="E67" s="13"/>
      <c r="F67" s="12" t="s">
        <v>35</v>
      </c>
      <c r="G67" s="21">
        <v>1.0132906261655301</v>
      </c>
      <c r="H67" s="21">
        <f t="shared" si="0"/>
        <v>4.1942557152460269</v>
      </c>
    </row>
    <row r="68" spans="1:8" x14ac:dyDescent="0.25">
      <c r="A68" s="12"/>
      <c r="C68" s="12"/>
      <c r="E68" s="13"/>
      <c r="F68" s="12" t="s">
        <v>36</v>
      </c>
      <c r="G68" s="21">
        <v>1.1125129141736909</v>
      </c>
      <c r="H68" s="21">
        <f t="shared" si="0"/>
        <v>3.820180373507529</v>
      </c>
    </row>
    <row r="69" spans="1:8" x14ac:dyDescent="0.25">
      <c r="A69" s="12"/>
      <c r="B69" s="8" t="s">
        <v>26</v>
      </c>
      <c r="C69" s="12" t="s">
        <v>23</v>
      </c>
      <c r="D69" s="8" t="s">
        <v>23</v>
      </c>
      <c r="E69" s="13" t="s">
        <v>22</v>
      </c>
      <c r="F69" s="12" t="s">
        <v>34</v>
      </c>
      <c r="G69" s="21">
        <v>1.0703774220058417</v>
      </c>
      <c r="H69" s="21">
        <f t="shared" si="0"/>
        <v>3.9705620770995718</v>
      </c>
    </row>
    <row r="70" spans="1:8" x14ac:dyDescent="0.25">
      <c r="A70" s="12"/>
      <c r="C70" s="12"/>
      <c r="E70" s="13"/>
      <c r="F70" s="12" t="s">
        <v>35</v>
      </c>
      <c r="G70" s="21">
        <v>1.0132906261655301</v>
      </c>
      <c r="H70" s="21">
        <f t="shared" si="0"/>
        <v>4.1942557152460269</v>
      </c>
    </row>
    <row r="71" spans="1:8" x14ac:dyDescent="0.25">
      <c r="A71" s="12"/>
      <c r="C71" s="12"/>
      <c r="E71" s="13"/>
      <c r="F71" s="12" t="s">
        <v>36</v>
      </c>
      <c r="G71" s="21">
        <v>1.1125129141736909</v>
      </c>
      <c r="H71" s="21">
        <f t="shared" si="0"/>
        <v>3.820180373507529</v>
      </c>
    </row>
    <row r="72" spans="1:8" x14ac:dyDescent="0.25">
      <c r="A72" s="12"/>
      <c r="B72" s="8" t="s">
        <v>27</v>
      </c>
      <c r="C72" s="12" t="s">
        <v>23</v>
      </c>
      <c r="D72" s="8" t="s">
        <v>25</v>
      </c>
      <c r="E72" s="13" t="s">
        <v>23</v>
      </c>
      <c r="F72" s="12" t="s">
        <v>34</v>
      </c>
      <c r="G72" s="21">
        <v>1.1893082466731577</v>
      </c>
      <c r="H72" s="21">
        <f t="shared" si="0"/>
        <v>3.573505869389614</v>
      </c>
    </row>
    <row r="73" spans="1:8" x14ac:dyDescent="0.25">
      <c r="A73" s="12"/>
      <c r="C73" s="12"/>
      <c r="E73" s="13"/>
      <c r="F73" s="12" t="s">
        <v>35</v>
      </c>
      <c r="G73" s="21">
        <v>1.1258784735172558</v>
      </c>
      <c r="H73" s="21">
        <f t="shared" si="0"/>
        <v>3.7748301437214238</v>
      </c>
    </row>
    <row r="74" spans="1:8" x14ac:dyDescent="0.25">
      <c r="A74" s="12"/>
      <c r="C74" s="12"/>
      <c r="E74" s="13"/>
      <c r="F74" s="12" t="s">
        <v>36</v>
      </c>
      <c r="G74" s="21">
        <v>1.2361254601929899</v>
      </c>
      <c r="H74" s="21">
        <f t="shared" ref="H74:H89" si="1">$B$5/G74</f>
        <v>3.4381623361567764</v>
      </c>
    </row>
    <row r="75" spans="1:8" x14ac:dyDescent="0.25">
      <c r="A75" s="12"/>
      <c r="B75" s="8" t="s">
        <v>28</v>
      </c>
      <c r="C75" s="12" t="s">
        <v>23</v>
      </c>
      <c r="D75" s="8" t="s">
        <v>25</v>
      </c>
      <c r="E75" s="13" t="s">
        <v>25</v>
      </c>
      <c r="F75" s="12" t="s">
        <v>34</v>
      </c>
      <c r="G75" s="21">
        <v>1.1893082466731577</v>
      </c>
      <c r="H75" s="21">
        <f t="shared" si="1"/>
        <v>3.573505869389614</v>
      </c>
    </row>
    <row r="76" spans="1:8" x14ac:dyDescent="0.25">
      <c r="A76" s="12"/>
      <c r="C76" s="12"/>
      <c r="E76" s="13"/>
      <c r="F76" s="12" t="s">
        <v>35</v>
      </c>
      <c r="G76" s="21">
        <v>1.1258784735172558</v>
      </c>
      <c r="H76" s="21">
        <f t="shared" si="1"/>
        <v>3.7748301437214238</v>
      </c>
    </row>
    <row r="77" spans="1:8" x14ac:dyDescent="0.25">
      <c r="A77" s="12"/>
      <c r="C77" s="12"/>
      <c r="E77" s="13"/>
      <c r="F77" s="12" t="s">
        <v>36</v>
      </c>
      <c r="G77" s="21">
        <v>1.2361254601929899</v>
      </c>
      <c r="H77" s="21">
        <f t="shared" si="1"/>
        <v>3.4381623361567764</v>
      </c>
    </row>
    <row r="78" spans="1:8" x14ac:dyDescent="0.25">
      <c r="A78" s="12"/>
      <c r="B78" s="8" t="s">
        <v>29</v>
      </c>
      <c r="C78" s="12" t="s">
        <v>23</v>
      </c>
      <c r="D78" s="8" t="s">
        <v>25</v>
      </c>
      <c r="E78" s="13" t="s">
        <v>22</v>
      </c>
      <c r="F78" s="12" t="s">
        <v>34</v>
      </c>
      <c r="G78" s="21">
        <v>1.1893082466731577</v>
      </c>
      <c r="H78" s="21">
        <f t="shared" si="1"/>
        <v>3.573505869389614</v>
      </c>
    </row>
    <row r="79" spans="1:8" x14ac:dyDescent="0.25">
      <c r="A79" s="12"/>
      <c r="C79" s="12"/>
      <c r="E79" s="13"/>
      <c r="F79" s="12" t="s">
        <v>35</v>
      </c>
      <c r="G79" s="21">
        <v>1.1258784735172558</v>
      </c>
      <c r="H79" s="21">
        <f t="shared" si="1"/>
        <v>3.7748301437214238</v>
      </c>
    </row>
    <row r="80" spans="1:8" x14ac:dyDescent="0.25">
      <c r="A80" s="12"/>
      <c r="C80" s="12"/>
      <c r="E80" s="13"/>
      <c r="F80" s="12" t="s">
        <v>36</v>
      </c>
      <c r="G80" s="21">
        <v>1.2361254601929899</v>
      </c>
      <c r="H80" s="21">
        <f t="shared" si="1"/>
        <v>3.4381623361567764</v>
      </c>
    </row>
    <row r="81" spans="1:8" x14ac:dyDescent="0.25">
      <c r="A81" s="12"/>
      <c r="B81" s="8" t="s">
        <v>30</v>
      </c>
      <c r="C81" s="12" t="s">
        <v>23</v>
      </c>
      <c r="D81" s="8" t="s">
        <v>22</v>
      </c>
      <c r="E81" s="13" t="s">
        <v>23</v>
      </c>
      <c r="F81" s="12" t="s">
        <v>34</v>
      </c>
      <c r="G81" s="21">
        <v>1.3082390713404732</v>
      </c>
      <c r="H81" s="21">
        <f t="shared" si="1"/>
        <v>3.2486416994451042</v>
      </c>
    </row>
    <row r="82" spans="1:8" x14ac:dyDescent="0.25">
      <c r="A82" s="12"/>
      <c r="C82" s="12"/>
      <c r="E82" s="13"/>
      <c r="F82" s="12" t="s">
        <v>35</v>
      </c>
      <c r="G82" s="21">
        <v>1.2384663208689812</v>
      </c>
      <c r="H82" s="21">
        <f t="shared" si="1"/>
        <v>3.4316637670194767</v>
      </c>
    </row>
    <row r="83" spans="1:8" x14ac:dyDescent="0.25">
      <c r="A83" s="12"/>
      <c r="C83" s="12"/>
      <c r="E83" s="13"/>
      <c r="F83" s="12" t="s">
        <v>36</v>
      </c>
      <c r="G83" s="21">
        <v>1.3597380062122888</v>
      </c>
      <c r="H83" s="21">
        <f t="shared" si="1"/>
        <v>3.1256021237788874</v>
      </c>
    </row>
    <row r="84" spans="1:8" x14ac:dyDescent="0.25">
      <c r="A84" s="12"/>
      <c r="B84" s="8" t="s">
        <v>31</v>
      </c>
      <c r="C84" s="12" t="s">
        <v>23</v>
      </c>
      <c r="D84" s="8" t="s">
        <v>22</v>
      </c>
      <c r="E84" s="13" t="s">
        <v>25</v>
      </c>
      <c r="F84" s="12" t="s">
        <v>34</v>
      </c>
      <c r="G84" s="21">
        <v>1.3082390713404732</v>
      </c>
      <c r="H84" s="21">
        <f t="shared" si="1"/>
        <v>3.2486416994451042</v>
      </c>
    </row>
    <row r="85" spans="1:8" x14ac:dyDescent="0.25">
      <c r="A85" s="12"/>
      <c r="C85" s="12"/>
      <c r="E85" s="13"/>
      <c r="F85" s="12" t="s">
        <v>35</v>
      </c>
      <c r="G85" s="21">
        <v>1.2384663208689812</v>
      </c>
      <c r="H85" s="21">
        <f t="shared" si="1"/>
        <v>3.4316637670194767</v>
      </c>
    </row>
    <row r="86" spans="1:8" x14ac:dyDescent="0.25">
      <c r="A86" s="12"/>
      <c r="C86" s="12"/>
      <c r="E86" s="13"/>
      <c r="F86" s="12" t="s">
        <v>36</v>
      </c>
      <c r="G86" s="21">
        <v>1.3597380062122888</v>
      </c>
      <c r="H86" s="21">
        <f t="shared" si="1"/>
        <v>3.1256021237788874</v>
      </c>
    </row>
    <row r="87" spans="1:8" x14ac:dyDescent="0.25">
      <c r="A87" s="12"/>
      <c r="B87" s="8" t="s">
        <v>32</v>
      </c>
      <c r="C87" s="12" t="s">
        <v>23</v>
      </c>
      <c r="D87" s="8" t="s">
        <v>22</v>
      </c>
      <c r="E87" s="13" t="s">
        <v>22</v>
      </c>
      <c r="F87" s="12" t="s">
        <v>34</v>
      </c>
      <c r="G87" s="21">
        <v>1.3082390713404732</v>
      </c>
      <c r="H87" s="21">
        <f t="shared" si="1"/>
        <v>3.2486416994451042</v>
      </c>
    </row>
    <row r="88" spans="1:8" x14ac:dyDescent="0.25">
      <c r="A88" s="12"/>
      <c r="C88" s="12"/>
      <c r="E88" s="13"/>
      <c r="F88" s="12" t="s">
        <v>35</v>
      </c>
      <c r="G88" s="21">
        <v>1.2384663208689812</v>
      </c>
      <c r="H88" s="21">
        <f t="shared" si="1"/>
        <v>3.4316637670194767</v>
      </c>
    </row>
    <row r="89" spans="1:8" ht="15.75" thickBot="1" x14ac:dyDescent="0.3">
      <c r="A89" s="14"/>
      <c r="B89" s="15"/>
      <c r="C89" s="14"/>
      <c r="D89" s="15"/>
      <c r="E89" s="16"/>
      <c r="F89" s="17" t="s">
        <v>36</v>
      </c>
      <c r="G89" s="22">
        <v>1.3597380062122888</v>
      </c>
      <c r="H89" s="22">
        <f t="shared" si="1"/>
        <v>3.1256021237788874</v>
      </c>
    </row>
  </sheetData>
  <sheetProtection algorithmName="SHA-512" hashValue="APXnC0sutLwB0GaQs1UZGGXTos3R8UofG9Lf+1HRVoEPm5XgXm1WA4oNfyo11LlK5SPC5nTtVO5FMQON96KHTw==" saltValue="8SUSty33eoX+ZhPIMSeOAg==" spinCount="100000" sheet="1" objects="1" scenarios="1"/>
  <autoFilter ref="A7:G89" xr:uid="{00000000-0009-0000-0000-00002B000000}">
    <filterColumn colId="2" showButton="0"/>
    <filterColumn colId="3" showButton="0"/>
  </autoFilter>
  <mergeCells count="6">
    <mergeCell ref="I4:J4"/>
    <mergeCell ref="A7:A8"/>
    <mergeCell ref="B7:B8"/>
    <mergeCell ref="C7:E7"/>
    <mergeCell ref="F7:F8"/>
    <mergeCell ref="G7:G8"/>
  </mergeCells>
  <conditionalFormatting sqref="H9:H89">
    <cfRule type="cellIs" dxfId="7" priority="1" operator="lessThan">
      <formula>$J$5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7"/>
  <dimension ref="A1:N89"/>
  <sheetViews>
    <sheetView zoomScaleNormal="100" workbookViewId="0">
      <selection activeCell="J12" sqref="J12"/>
    </sheetView>
  </sheetViews>
  <sheetFormatPr defaultColWidth="8.85546875" defaultRowHeight="15" x14ac:dyDescent="0.25"/>
  <cols>
    <col min="1" max="1" width="24.140625" style="8" customWidth="1"/>
    <col min="2" max="5" width="8.85546875" style="8"/>
    <col min="6" max="6" width="19.28515625" style="8" customWidth="1"/>
    <col min="7" max="8" width="15.28515625" style="20" customWidth="1"/>
    <col min="9" max="9" width="25.85546875" style="20" customWidth="1"/>
    <col min="10" max="14" width="15.28515625" style="20" customWidth="1"/>
    <col min="15" max="16384" width="8.85546875" style="8"/>
  </cols>
  <sheetData>
    <row r="1" spans="1:10" x14ac:dyDescent="0.25">
      <c r="A1" s="7" t="s">
        <v>0</v>
      </c>
    </row>
    <row r="2" spans="1:10" x14ac:dyDescent="0.25">
      <c r="A2" s="8" t="s">
        <v>62</v>
      </c>
    </row>
    <row r="3" spans="1:10" ht="15.75" thickBot="1" x14ac:dyDescent="0.3">
      <c r="A3" s="7" t="s">
        <v>1</v>
      </c>
    </row>
    <row r="4" spans="1:10" ht="15.75" thickBot="1" x14ac:dyDescent="0.3">
      <c r="A4" s="8" t="s">
        <v>37</v>
      </c>
      <c r="I4" s="60" t="s">
        <v>141</v>
      </c>
      <c r="J4" s="61"/>
    </row>
    <row r="5" spans="1:10" ht="30.75" thickBot="1" x14ac:dyDescent="0.3">
      <c r="A5" s="62" t="s">
        <v>135</v>
      </c>
      <c r="B5" s="63">
        <v>4.25</v>
      </c>
      <c r="I5" s="64" t="s">
        <v>142</v>
      </c>
      <c r="J5" s="65">
        <v>10</v>
      </c>
    </row>
    <row r="6" spans="1:10" ht="15.75" thickBot="1" x14ac:dyDescent="0.3"/>
    <row r="7" spans="1:10" ht="15.75" thickBot="1" x14ac:dyDescent="0.3">
      <c r="A7" s="46" t="s">
        <v>14</v>
      </c>
      <c r="B7" s="48" t="s">
        <v>15</v>
      </c>
      <c r="C7" s="50" t="s">
        <v>16</v>
      </c>
      <c r="D7" s="51"/>
      <c r="E7" s="52"/>
      <c r="F7" s="53" t="s">
        <v>17</v>
      </c>
      <c r="G7" s="55" t="s">
        <v>55</v>
      </c>
      <c r="H7" s="27" t="s">
        <v>136</v>
      </c>
    </row>
    <row r="8" spans="1:10" ht="45.75" thickBot="1" x14ac:dyDescent="0.3">
      <c r="A8" s="47"/>
      <c r="B8" s="49"/>
      <c r="C8" s="38" t="s">
        <v>18</v>
      </c>
      <c r="D8" s="10" t="s">
        <v>19</v>
      </c>
      <c r="E8" s="11" t="s">
        <v>20</v>
      </c>
      <c r="F8" s="54"/>
      <c r="G8" s="56"/>
      <c r="H8" s="28" t="s">
        <v>137</v>
      </c>
    </row>
    <row r="9" spans="1:10" ht="15.75" thickTop="1" x14ac:dyDescent="0.25">
      <c r="A9" s="8" t="s">
        <v>44</v>
      </c>
      <c r="B9" s="8" t="s">
        <v>21</v>
      </c>
      <c r="C9" s="12" t="s">
        <v>22</v>
      </c>
      <c r="D9" s="8" t="s">
        <v>23</v>
      </c>
      <c r="E9" s="13" t="s">
        <v>23</v>
      </c>
      <c r="F9" s="12" t="s">
        <v>34</v>
      </c>
      <c r="G9" s="21">
        <v>1.6506078738458858</v>
      </c>
      <c r="H9" s="21">
        <f>$B$5/G9</f>
        <v>2.5748089945176251</v>
      </c>
    </row>
    <row r="10" spans="1:10" x14ac:dyDescent="0.25">
      <c r="A10" s="12"/>
      <c r="C10" s="12"/>
      <c r="E10" s="13"/>
      <c r="F10" s="12" t="s">
        <v>35</v>
      </c>
      <c r="G10" s="21">
        <v>1.5445966443156247</v>
      </c>
      <c r="H10" s="21">
        <f t="shared" ref="H10:H73" si="0">$B$5/G10</f>
        <v>2.7515274072624165</v>
      </c>
    </row>
    <row r="11" spans="1:10" x14ac:dyDescent="0.25">
      <c r="A11" s="12"/>
      <c r="C11" s="12"/>
      <c r="E11" s="13"/>
      <c r="F11" s="12" t="s">
        <v>36</v>
      </c>
      <c r="G11" s="21">
        <v>1.6890176100407068</v>
      </c>
      <c r="H11" s="21">
        <f t="shared" si="0"/>
        <v>2.5162555882987929</v>
      </c>
    </row>
    <row r="12" spans="1:10" x14ac:dyDescent="0.25">
      <c r="A12" s="12"/>
      <c r="B12" s="8" t="s">
        <v>24</v>
      </c>
      <c r="C12" s="12" t="s">
        <v>22</v>
      </c>
      <c r="D12" s="8" t="s">
        <v>23</v>
      </c>
      <c r="E12" s="13" t="s">
        <v>25</v>
      </c>
      <c r="F12" s="12" t="s">
        <v>34</v>
      </c>
      <c r="G12" s="21">
        <v>1.6506078738458858</v>
      </c>
      <c r="H12" s="21">
        <f t="shared" si="0"/>
        <v>2.5748089945176251</v>
      </c>
    </row>
    <row r="13" spans="1:10" x14ac:dyDescent="0.25">
      <c r="A13" s="12"/>
      <c r="C13" s="12"/>
      <c r="E13" s="13"/>
      <c r="F13" s="12" t="s">
        <v>35</v>
      </c>
      <c r="G13" s="21">
        <v>1.5445966443156247</v>
      </c>
      <c r="H13" s="21">
        <f t="shared" si="0"/>
        <v>2.7515274072624165</v>
      </c>
    </row>
    <row r="14" spans="1:10" x14ac:dyDescent="0.25">
      <c r="A14" s="12"/>
      <c r="C14" s="12"/>
      <c r="E14" s="13"/>
      <c r="F14" s="12" t="s">
        <v>36</v>
      </c>
      <c r="G14" s="21">
        <v>1.6890176100407068</v>
      </c>
      <c r="H14" s="21">
        <f t="shared" si="0"/>
        <v>2.5162555882987929</v>
      </c>
    </row>
    <row r="15" spans="1:10" x14ac:dyDescent="0.25">
      <c r="A15" s="12"/>
      <c r="B15" s="8" t="s">
        <v>26</v>
      </c>
      <c r="C15" s="12" t="s">
        <v>22</v>
      </c>
      <c r="D15" s="8" t="s">
        <v>23</v>
      </c>
      <c r="E15" s="13" t="s">
        <v>22</v>
      </c>
      <c r="F15" s="12" t="s">
        <v>34</v>
      </c>
      <c r="G15" s="21">
        <v>1.6506078738458858</v>
      </c>
      <c r="H15" s="21">
        <f t="shared" si="0"/>
        <v>2.5748089945176251</v>
      </c>
    </row>
    <row r="16" spans="1:10" x14ac:dyDescent="0.25">
      <c r="A16" s="12"/>
      <c r="C16" s="12"/>
      <c r="E16" s="13"/>
      <c r="F16" s="12" t="s">
        <v>35</v>
      </c>
      <c r="G16" s="21">
        <v>1.5445966443156247</v>
      </c>
      <c r="H16" s="21">
        <f t="shared" si="0"/>
        <v>2.7515274072624165</v>
      </c>
    </row>
    <row r="17" spans="1:8" x14ac:dyDescent="0.25">
      <c r="A17" s="12"/>
      <c r="C17" s="12"/>
      <c r="E17" s="13"/>
      <c r="F17" s="12" t="s">
        <v>36</v>
      </c>
      <c r="G17" s="21">
        <v>1.6890176100407068</v>
      </c>
      <c r="H17" s="21">
        <f t="shared" si="0"/>
        <v>2.5162555882987929</v>
      </c>
    </row>
    <row r="18" spans="1:8" x14ac:dyDescent="0.25">
      <c r="A18" s="12"/>
      <c r="B18" s="8" t="s">
        <v>27</v>
      </c>
      <c r="C18" s="12" t="s">
        <v>22</v>
      </c>
      <c r="D18" s="8" t="s">
        <v>25</v>
      </c>
      <c r="E18" s="13" t="s">
        <v>23</v>
      </c>
      <c r="F18" s="12" t="s">
        <v>34</v>
      </c>
      <c r="G18" s="21">
        <v>13.204862990767086</v>
      </c>
      <c r="H18" s="21">
        <f t="shared" si="0"/>
        <v>0.32185112431470314</v>
      </c>
    </row>
    <row r="19" spans="1:8" x14ac:dyDescent="0.25">
      <c r="A19" s="12"/>
      <c r="C19" s="12"/>
      <c r="E19" s="13"/>
      <c r="F19" s="12" t="s">
        <v>35</v>
      </c>
      <c r="G19" s="21">
        <v>12.356773154524998</v>
      </c>
      <c r="H19" s="21">
        <f t="shared" si="0"/>
        <v>0.34394092590780206</v>
      </c>
    </row>
    <row r="20" spans="1:8" x14ac:dyDescent="0.25">
      <c r="A20" s="12"/>
      <c r="C20" s="12"/>
      <c r="E20" s="13"/>
      <c r="F20" s="12" t="s">
        <v>36</v>
      </c>
      <c r="G20" s="21">
        <v>13.512140880325655</v>
      </c>
      <c r="H20" s="21">
        <f t="shared" si="0"/>
        <v>0.31453194853734912</v>
      </c>
    </row>
    <row r="21" spans="1:8" x14ac:dyDescent="0.25">
      <c r="A21" s="12"/>
      <c r="B21" s="8" t="s">
        <v>28</v>
      </c>
      <c r="C21" s="12" t="s">
        <v>22</v>
      </c>
      <c r="D21" s="8" t="s">
        <v>25</v>
      </c>
      <c r="E21" s="13" t="s">
        <v>25</v>
      </c>
      <c r="F21" s="12" t="s">
        <v>34</v>
      </c>
      <c r="G21" s="21">
        <v>13.204862990767086</v>
      </c>
      <c r="H21" s="21">
        <f t="shared" si="0"/>
        <v>0.32185112431470314</v>
      </c>
    </row>
    <row r="22" spans="1:8" x14ac:dyDescent="0.25">
      <c r="A22" s="12"/>
      <c r="C22" s="12"/>
      <c r="E22" s="13"/>
      <c r="F22" s="12" t="s">
        <v>35</v>
      </c>
      <c r="G22" s="21">
        <v>12.356773154524998</v>
      </c>
      <c r="H22" s="21">
        <f t="shared" si="0"/>
        <v>0.34394092590780206</v>
      </c>
    </row>
    <row r="23" spans="1:8" x14ac:dyDescent="0.25">
      <c r="A23" s="12"/>
      <c r="C23" s="12"/>
      <c r="E23" s="13"/>
      <c r="F23" s="12" t="s">
        <v>36</v>
      </c>
      <c r="G23" s="21">
        <v>13.512140880325655</v>
      </c>
      <c r="H23" s="21">
        <f t="shared" si="0"/>
        <v>0.31453194853734912</v>
      </c>
    </row>
    <row r="24" spans="1:8" x14ac:dyDescent="0.25">
      <c r="A24" s="12"/>
      <c r="B24" s="8" t="s">
        <v>29</v>
      </c>
      <c r="C24" s="12" t="s">
        <v>22</v>
      </c>
      <c r="D24" s="8" t="s">
        <v>25</v>
      </c>
      <c r="E24" s="13" t="s">
        <v>22</v>
      </c>
      <c r="F24" s="12" t="s">
        <v>34</v>
      </c>
      <c r="G24" s="21">
        <v>13.204862990767086</v>
      </c>
      <c r="H24" s="21">
        <f t="shared" si="0"/>
        <v>0.32185112431470314</v>
      </c>
    </row>
    <row r="25" spans="1:8" x14ac:dyDescent="0.25">
      <c r="A25" s="12"/>
      <c r="C25" s="12"/>
      <c r="E25" s="13"/>
      <c r="F25" s="12" t="s">
        <v>35</v>
      </c>
      <c r="G25" s="21">
        <v>12.356773154524998</v>
      </c>
      <c r="H25" s="21">
        <f t="shared" si="0"/>
        <v>0.34394092590780206</v>
      </c>
    </row>
    <row r="26" spans="1:8" x14ac:dyDescent="0.25">
      <c r="A26" s="12"/>
      <c r="C26" s="12"/>
      <c r="E26" s="13"/>
      <c r="F26" s="12" t="s">
        <v>36</v>
      </c>
      <c r="G26" s="21">
        <v>13.512140880325655</v>
      </c>
      <c r="H26" s="21">
        <f t="shared" si="0"/>
        <v>0.31453194853734912</v>
      </c>
    </row>
    <row r="27" spans="1:8" x14ac:dyDescent="0.25">
      <c r="A27" s="12"/>
      <c r="B27" s="8" t="s">
        <v>30</v>
      </c>
      <c r="C27" s="12" t="s">
        <v>22</v>
      </c>
      <c r="D27" s="8" t="s">
        <v>22</v>
      </c>
      <c r="E27" s="13" t="s">
        <v>23</v>
      </c>
      <c r="F27" s="12" t="s">
        <v>34</v>
      </c>
      <c r="G27" s="21">
        <v>16.506078738458857</v>
      </c>
      <c r="H27" s="21">
        <f t="shared" si="0"/>
        <v>0.2574808994517625</v>
      </c>
    </row>
    <row r="28" spans="1:8" x14ac:dyDescent="0.25">
      <c r="A28" s="12"/>
      <c r="C28" s="12"/>
      <c r="E28" s="13"/>
      <c r="F28" s="12" t="s">
        <v>35</v>
      </c>
      <c r="G28" s="21">
        <v>15.445966443156246</v>
      </c>
      <c r="H28" s="21">
        <f t="shared" si="0"/>
        <v>0.27515274072624168</v>
      </c>
    </row>
    <row r="29" spans="1:8" x14ac:dyDescent="0.25">
      <c r="A29" s="12"/>
      <c r="C29" s="12"/>
      <c r="E29" s="13"/>
      <c r="F29" s="12" t="s">
        <v>36</v>
      </c>
      <c r="G29" s="21">
        <v>16.890176100407068</v>
      </c>
      <c r="H29" s="21">
        <f t="shared" si="0"/>
        <v>0.2516255588298793</v>
      </c>
    </row>
    <row r="30" spans="1:8" x14ac:dyDescent="0.25">
      <c r="A30" s="12"/>
      <c r="B30" s="8" t="s">
        <v>31</v>
      </c>
      <c r="C30" s="12" t="s">
        <v>22</v>
      </c>
      <c r="D30" s="8" t="s">
        <v>22</v>
      </c>
      <c r="E30" s="13" t="s">
        <v>25</v>
      </c>
      <c r="F30" s="12" t="s">
        <v>34</v>
      </c>
      <c r="G30" s="21">
        <v>16.506078738458857</v>
      </c>
      <c r="H30" s="21">
        <f t="shared" si="0"/>
        <v>0.2574808994517625</v>
      </c>
    </row>
    <row r="31" spans="1:8" x14ac:dyDescent="0.25">
      <c r="A31" s="12"/>
      <c r="C31" s="12"/>
      <c r="E31" s="13"/>
      <c r="F31" s="12" t="s">
        <v>35</v>
      </c>
      <c r="G31" s="21">
        <v>15.445966443156246</v>
      </c>
      <c r="H31" s="21">
        <f t="shared" si="0"/>
        <v>0.27515274072624168</v>
      </c>
    </row>
    <row r="32" spans="1:8" x14ac:dyDescent="0.25">
      <c r="A32" s="12"/>
      <c r="C32" s="12"/>
      <c r="E32" s="13"/>
      <c r="F32" s="12" t="s">
        <v>36</v>
      </c>
      <c r="G32" s="21">
        <v>16.890176100407068</v>
      </c>
      <c r="H32" s="21">
        <f t="shared" si="0"/>
        <v>0.2516255588298793</v>
      </c>
    </row>
    <row r="33" spans="1:8" x14ac:dyDescent="0.25">
      <c r="A33" s="12"/>
      <c r="B33" s="8" t="s">
        <v>32</v>
      </c>
      <c r="C33" s="12" t="s">
        <v>22</v>
      </c>
      <c r="D33" s="8" t="s">
        <v>22</v>
      </c>
      <c r="E33" s="13" t="s">
        <v>22</v>
      </c>
      <c r="F33" s="12" t="s">
        <v>34</v>
      </c>
      <c r="G33" s="21">
        <v>16.506078738458857</v>
      </c>
      <c r="H33" s="21">
        <f t="shared" si="0"/>
        <v>0.2574808994517625</v>
      </c>
    </row>
    <row r="34" spans="1:8" x14ac:dyDescent="0.25">
      <c r="A34" s="12"/>
      <c r="C34" s="12"/>
      <c r="E34" s="13"/>
      <c r="F34" s="12" t="s">
        <v>35</v>
      </c>
      <c r="G34" s="21">
        <v>15.445966443156246</v>
      </c>
      <c r="H34" s="21">
        <f t="shared" si="0"/>
        <v>0.27515274072624168</v>
      </c>
    </row>
    <row r="35" spans="1:8" x14ac:dyDescent="0.25">
      <c r="A35" s="12"/>
      <c r="C35" s="12"/>
      <c r="E35" s="13"/>
      <c r="F35" s="12" t="s">
        <v>36</v>
      </c>
      <c r="G35" s="21">
        <v>16.890176100407068</v>
      </c>
      <c r="H35" s="21">
        <f t="shared" si="0"/>
        <v>0.2516255588298793</v>
      </c>
    </row>
    <row r="36" spans="1:8" x14ac:dyDescent="0.25">
      <c r="A36" s="12"/>
      <c r="B36" s="8" t="s">
        <v>21</v>
      </c>
      <c r="C36" s="12" t="s">
        <v>25</v>
      </c>
      <c r="D36" s="8" t="s">
        <v>23</v>
      </c>
      <c r="E36" s="13" t="s">
        <v>23</v>
      </c>
      <c r="F36" s="12" t="s">
        <v>34</v>
      </c>
      <c r="G36" s="21">
        <v>0.70051516035385974</v>
      </c>
      <c r="H36" s="21">
        <f t="shared" si="0"/>
        <v>6.0669636298137295</v>
      </c>
    </row>
    <row r="37" spans="1:8" x14ac:dyDescent="0.25">
      <c r="A37" s="12"/>
      <c r="C37" s="12"/>
      <c r="E37" s="13"/>
      <c r="F37" s="12" t="s">
        <v>35</v>
      </c>
      <c r="G37" s="21">
        <v>0.65552417574122102</v>
      </c>
      <c r="H37" s="21">
        <f t="shared" si="0"/>
        <v>6.4833611898362049</v>
      </c>
    </row>
    <row r="38" spans="1:8" x14ac:dyDescent="0.25">
      <c r="A38" s="12"/>
      <c r="C38" s="12"/>
      <c r="E38" s="13"/>
      <c r="F38" s="12" t="s">
        <v>36</v>
      </c>
      <c r="G38" s="21">
        <v>0.71681618674298797</v>
      </c>
      <c r="H38" s="21">
        <f t="shared" si="0"/>
        <v>5.9289955759939099</v>
      </c>
    </row>
    <row r="39" spans="1:8" x14ac:dyDescent="0.25">
      <c r="A39" s="12"/>
      <c r="B39" s="8" t="s">
        <v>24</v>
      </c>
      <c r="C39" s="12" t="s">
        <v>25</v>
      </c>
      <c r="D39" s="8" t="s">
        <v>23</v>
      </c>
      <c r="E39" s="13" t="s">
        <v>25</v>
      </c>
      <c r="F39" s="12" t="s">
        <v>34</v>
      </c>
      <c r="G39" s="21">
        <v>0.70051516035385974</v>
      </c>
      <c r="H39" s="21">
        <f t="shared" si="0"/>
        <v>6.0669636298137295</v>
      </c>
    </row>
    <row r="40" spans="1:8" x14ac:dyDescent="0.25">
      <c r="A40" s="12"/>
      <c r="C40" s="12"/>
      <c r="E40" s="13"/>
      <c r="F40" s="12" t="s">
        <v>35</v>
      </c>
      <c r="G40" s="21">
        <v>0.65552417574122102</v>
      </c>
      <c r="H40" s="21">
        <f t="shared" si="0"/>
        <v>6.4833611898362049</v>
      </c>
    </row>
    <row r="41" spans="1:8" x14ac:dyDescent="0.25">
      <c r="A41" s="12"/>
      <c r="C41" s="12"/>
      <c r="E41" s="13"/>
      <c r="F41" s="12" t="s">
        <v>36</v>
      </c>
      <c r="G41" s="21">
        <v>0.71681618674298797</v>
      </c>
      <c r="H41" s="21">
        <f t="shared" si="0"/>
        <v>5.9289955759939099</v>
      </c>
    </row>
    <row r="42" spans="1:8" x14ac:dyDescent="0.25">
      <c r="A42" s="12"/>
      <c r="B42" s="8" t="s">
        <v>26</v>
      </c>
      <c r="C42" s="12" t="s">
        <v>25</v>
      </c>
      <c r="D42" s="8" t="s">
        <v>23</v>
      </c>
      <c r="E42" s="13" t="s">
        <v>22</v>
      </c>
      <c r="F42" s="12" t="s">
        <v>34</v>
      </c>
      <c r="G42" s="21">
        <v>0.70051516035385974</v>
      </c>
      <c r="H42" s="21">
        <f t="shared" si="0"/>
        <v>6.0669636298137295</v>
      </c>
    </row>
    <row r="43" spans="1:8" x14ac:dyDescent="0.25">
      <c r="A43" s="12"/>
      <c r="C43" s="12"/>
      <c r="E43" s="13"/>
      <c r="F43" s="12" t="s">
        <v>35</v>
      </c>
      <c r="G43" s="21">
        <v>0.65552417574122102</v>
      </c>
      <c r="H43" s="21">
        <f t="shared" si="0"/>
        <v>6.4833611898362049</v>
      </c>
    </row>
    <row r="44" spans="1:8" x14ac:dyDescent="0.25">
      <c r="A44" s="12"/>
      <c r="C44" s="12"/>
      <c r="E44" s="13"/>
      <c r="F44" s="12" t="s">
        <v>36</v>
      </c>
      <c r="G44" s="21">
        <v>0.71681618674298797</v>
      </c>
      <c r="H44" s="21">
        <f t="shared" si="0"/>
        <v>5.9289955759939099</v>
      </c>
    </row>
    <row r="45" spans="1:8" x14ac:dyDescent="0.25">
      <c r="A45" s="12"/>
      <c r="B45" s="8" t="s">
        <v>27</v>
      </c>
      <c r="C45" s="12" t="s">
        <v>25</v>
      </c>
      <c r="D45" s="8" t="s">
        <v>25</v>
      </c>
      <c r="E45" s="13" t="s">
        <v>23</v>
      </c>
      <c r="F45" s="12" t="s">
        <v>34</v>
      </c>
      <c r="G45" s="21">
        <v>5.604121282830878</v>
      </c>
      <c r="H45" s="21">
        <f t="shared" si="0"/>
        <v>0.75837045372671619</v>
      </c>
    </row>
    <row r="46" spans="1:8" x14ac:dyDescent="0.25">
      <c r="A46" s="12"/>
      <c r="C46" s="12"/>
      <c r="E46" s="13"/>
      <c r="F46" s="12" t="s">
        <v>35</v>
      </c>
      <c r="G46" s="21">
        <v>5.2441934059297681</v>
      </c>
      <c r="H46" s="21">
        <f t="shared" si="0"/>
        <v>0.81042014872952561</v>
      </c>
    </row>
    <row r="47" spans="1:8" x14ac:dyDescent="0.25">
      <c r="A47" s="12"/>
      <c r="C47" s="12"/>
      <c r="E47" s="13"/>
      <c r="F47" s="12" t="s">
        <v>36</v>
      </c>
      <c r="G47" s="21">
        <v>5.7345294939439038</v>
      </c>
      <c r="H47" s="21">
        <f t="shared" si="0"/>
        <v>0.74112444699923874</v>
      </c>
    </row>
    <row r="48" spans="1:8" x14ac:dyDescent="0.25">
      <c r="A48" s="12"/>
      <c r="B48" s="8" t="s">
        <v>28</v>
      </c>
      <c r="C48" s="12" t="s">
        <v>25</v>
      </c>
      <c r="D48" s="8" t="s">
        <v>25</v>
      </c>
      <c r="E48" s="13" t="s">
        <v>25</v>
      </c>
      <c r="F48" s="12" t="s">
        <v>34</v>
      </c>
      <c r="G48" s="21">
        <v>5.604121282830878</v>
      </c>
      <c r="H48" s="21">
        <f t="shared" si="0"/>
        <v>0.75837045372671619</v>
      </c>
    </row>
    <row r="49" spans="1:8" x14ac:dyDescent="0.25">
      <c r="A49" s="12"/>
      <c r="C49" s="12"/>
      <c r="E49" s="13"/>
      <c r="F49" s="12" t="s">
        <v>35</v>
      </c>
      <c r="G49" s="21">
        <v>5.2441934059297681</v>
      </c>
      <c r="H49" s="21">
        <f t="shared" si="0"/>
        <v>0.81042014872952561</v>
      </c>
    </row>
    <row r="50" spans="1:8" x14ac:dyDescent="0.25">
      <c r="A50" s="12"/>
      <c r="C50" s="12"/>
      <c r="E50" s="13"/>
      <c r="F50" s="12" t="s">
        <v>36</v>
      </c>
      <c r="G50" s="21">
        <v>5.7345294939439038</v>
      </c>
      <c r="H50" s="21">
        <f t="shared" si="0"/>
        <v>0.74112444699923874</v>
      </c>
    </row>
    <row r="51" spans="1:8" x14ac:dyDescent="0.25">
      <c r="A51" s="12"/>
      <c r="B51" s="8" t="s">
        <v>29</v>
      </c>
      <c r="C51" s="12" t="s">
        <v>25</v>
      </c>
      <c r="D51" s="8" t="s">
        <v>25</v>
      </c>
      <c r="E51" s="13" t="s">
        <v>22</v>
      </c>
      <c r="F51" s="12" t="s">
        <v>34</v>
      </c>
      <c r="G51" s="21">
        <v>5.604121282830878</v>
      </c>
      <c r="H51" s="21">
        <f t="shared" si="0"/>
        <v>0.75837045372671619</v>
      </c>
    </row>
    <row r="52" spans="1:8" x14ac:dyDescent="0.25">
      <c r="A52" s="12"/>
      <c r="C52" s="12"/>
      <c r="E52" s="13"/>
      <c r="F52" s="12" t="s">
        <v>35</v>
      </c>
      <c r="G52" s="21">
        <v>5.2441934059297681</v>
      </c>
      <c r="H52" s="21">
        <f t="shared" si="0"/>
        <v>0.81042014872952561</v>
      </c>
    </row>
    <row r="53" spans="1:8" x14ac:dyDescent="0.25">
      <c r="A53" s="12"/>
      <c r="C53" s="12"/>
      <c r="E53" s="13"/>
      <c r="F53" s="12" t="s">
        <v>36</v>
      </c>
      <c r="G53" s="21">
        <v>5.7345294939439038</v>
      </c>
      <c r="H53" s="21">
        <f t="shared" si="0"/>
        <v>0.74112444699923874</v>
      </c>
    </row>
    <row r="54" spans="1:8" x14ac:dyDescent="0.25">
      <c r="A54" s="12"/>
      <c r="B54" s="8" t="s">
        <v>30</v>
      </c>
      <c r="C54" s="12" t="s">
        <v>25</v>
      </c>
      <c r="D54" s="8" t="s">
        <v>22</v>
      </c>
      <c r="E54" s="13" t="s">
        <v>23</v>
      </c>
      <c r="F54" s="12" t="s">
        <v>34</v>
      </c>
      <c r="G54" s="21">
        <v>7.0051516035385966</v>
      </c>
      <c r="H54" s="21">
        <f t="shared" si="0"/>
        <v>0.60669636298137308</v>
      </c>
    </row>
    <row r="55" spans="1:8" x14ac:dyDescent="0.25">
      <c r="A55" s="12"/>
      <c r="C55" s="12"/>
      <c r="E55" s="13"/>
      <c r="F55" s="12" t="s">
        <v>35</v>
      </c>
      <c r="G55" s="21">
        <v>6.5552417574122099</v>
      </c>
      <c r="H55" s="21">
        <f t="shared" si="0"/>
        <v>0.64833611898362054</v>
      </c>
    </row>
    <row r="56" spans="1:8" x14ac:dyDescent="0.25">
      <c r="A56" s="12"/>
      <c r="C56" s="12"/>
      <c r="E56" s="13"/>
      <c r="F56" s="12" t="s">
        <v>36</v>
      </c>
      <c r="G56" s="21">
        <v>7.1681618674298786</v>
      </c>
      <c r="H56" s="21">
        <f t="shared" si="0"/>
        <v>0.59289955759939106</v>
      </c>
    </row>
    <row r="57" spans="1:8" x14ac:dyDescent="0.25">
      <c r="A57" s="12"/>
      <c r="B57" s="8" t="s">
        <v>31</v>
      </c>
      <c r="C57" s="12" t="s">
        <v>25</v>
      </c>
      <c r="D57" s="8" t="s">
        <v>22</v>
      </c>
      <c r="E57" s="13" t="s">
        <v>25</v>
      </c>
      <c r="F57" s="12" t="s">
        <v>34</v>
      </c>
      <c r="G57" s="21">
        <v>7.0051516035385966</v>
      </c>
      <c r="H57" s="21">
        <f t="shared" si="0"/>
        <v>0.60669636298137308</v>
      </c>
    </row>
    <row r="58" spans="1:8" x14ac:dyDescent="0.25">
      <c r="A58" s="12"/>
      <c r="C58" s="12"/>
      <c r="E58" s="13"/>
      <c r="F58" s="12" t="s">
        <v>35</v>
      </c>
      <c r="G58" s="21">
        <v>6.5552417574122099</v>
      </c>
      <c r="H58" s="21">
        <f t="shared" si="0"/>
        <v>0.64833611898362054</v>
      </c>
    </row>
    <row r="59" spans="1:8" x14ac:dyDescent="0.25">
      <c r="A59" s="12"/>
      <c r="C59" s="12"/>
      <c r="E59" s="13"/>
      <c r="F59" s="12" t="s">
        <v>36</v>
      </c>
      <c r="G59" s="21">
        <v>7.1681618674298786</v>
      </c>
      <c r="H59" s="21">
        <f t="shared" si="0"/>
        <v>0.59289955759939106</v>
      </c>
    </row>
    <row r="60" spans="1:8" x14ac:dyDescent="0.25">
      <c r="A60" s="12"/>
      <c r="B60" s="8" t="s">
        <v>32</v>
      </c>
      <c r="C60" s="12" t="s">
        <v>25</v>
      </c>
      <c r="D60" s="8" t="s">
        <v>22</v>
      </c>
      <c r="E60" s="13" t="s">
        <v>22</v>
      </c>
      <c r="F60" s="12" t="s">
        <v>34</v>
      </c>
      <c r="G60" s="21">
        <v>7.0051516035385966</v>
      </c>
      <c r="H60" s="21">
        <f t="shared" si="0"/>
        <v>0.60669636298137308</v>
      </c>
    </row>
    <row r="61" spans="1:8" x14ac:dyDescent="0.25">
      <c r="A61" s="12"/>
      <c r="C61" s="12"/>
      <c r="E61" s="13"/>
      <c r="F61" s="12" t="s">
        <v>35</v>
      </c>
      <c r="G61" s="21">
        <v>6.5552417574122099</v>
      </c>
      <c r="H61" s="21">
        <f t="shared" si="0"/>
        <v>0.64833611898362054</v>
      </c>
    </row>
    <row r="62" spans="1:8" x14ac:dyDescent="0.25">
      <c r="A62" s="12"/>
      <c r="C62" s="12"/>
      <c r="E62" s="13"/>
      <c r="F62" s="12" t="s">
        <v>36</v>
      </c>
      <c r="G62" s="21">
        <v>7.1681618674298786</v>
      </c>
      <c r="H62" s="21">
        <f t="shared" si="0"/>
        <v>0.59289955759939106</v>
      </c>
    </row>
    <row r="63" spans="1:8" x14ac:dyDescent="0.25">
      <c r="A63" s="12"/>
      <c r="B63" s="8" t="s">
        <v>21</v>
      </c>
      <c r="C63" s="12" t="s">
        <v>23</v>
      </c>
      <c r="D63" s="8" t="s">
        <v>23</v>
      </c>
      <c r="E63" s="13" t="s">
        <v>23</v>
      </c>
      <c r="F63" s="12" t="s">
        <v>34</v>
      </c>
      <c r="G63" s="21">
        <v>0.11676601443002364</v>
      </c>
      <c r="H63" s="21">
        <f t="shared" si="0"/>
        <v>36.397576989723923</v>
      </c>
    </row>
    <row r="64" spans="1:8" x14ac:dyDescent="0.25">
      <c r="A64" s="12"/>
      <c r="C64" s="12"/>
      <c r="E64" s="13"/>
      <c r="F64" s="12" t="s">
        <v>35</v>
      </c>
      <c r="G64" s="21">
        <v>0.1092666507390985</v>
      </c>
      <c r="H64" s="21">
        <f t="shared" si="0"/>
        <v>38.895673760038093</v>
      </c>
    </row>
    <row r="65" spans="1:8" x14ac:dyDescent="0.25">
      <c r="A65" s="12"/>
      <c r="C65" s="12"/>
      <c r="E65" s="13"/>
      <c r="F65" s="12" t="s">
        <v>36</v>
      </c>
      <c r="G65" s="21">
        <v>0.1194831660211693</v>
      </c>
      <c r="H65" s="21">
        <f t="shared" si="0"/>
        <v>35.569864287384306</v>
      </c>
    </row>
    <row r="66" spans="1:8" x14ac:dyDescent="0.25">
      <c r="A66" s="12"/>
      <c r="B66" s="8" t="s">
        <v>24</v>
      </c>
      <c r="C66" s="12" t="s">
        <v>23</v>
      </c>
      <c r="D66" s="8" t="s">
        <v>23</v>
      </c>
      <c r="E66" s="13" t="s">
        <v>25</v>
      </c>
      <c r="F66" s="12" t="s">
        <v>34</v>
      </c>
      <c r="G66" s="21">
        <v>0.11676601443002364</v>
      </c>
      <c r="H66" s="21">
        <f t="shared" si="0"/>
        <v>36.397576989723923</v>
      </c>
    </row>
    <row r="67" spans="1:8" x14ac:dyDescent="0.25">
      <c r="A67" s="12"/>
      <c r="C67" s="12"/>
      <c r="E67" s="13"/>
      <c r="F67" s="12" t="s">
        <v>35</v>
      </c>
      <c r="G67" s="21">
        <v>0.1092666507390985</v>
      </c>
      <c r="H67" s="21">
        <f t="shared" si="0"/>
        <v>38.895673760038093</v>
      </c>
    </row>
    <row r="68" spans="1:8" x14ac:dyDescent="0.25">
      <c r="A68" s="12"/>
      <c r="C68" s="12"/>
      <c r="E68" s="13"/>
      <c r="F68" s="12" t="s">
        <v>36</v>
      </c>
      <c r="G68" s="21">
        <v>0.1194831660211693</v>
      </c>
      <c r="H68" s="21">
        <f t="shared" si="0"/>
        <v>35.569864287384306</v>
      </c>
    </row>
    <row r="69" spans="1:8" x14ac:dyDescent="0.25">
      <c r="A69" s="12"/>
      <c r="B69" s="8" t="s">
        <v>26</v>
      </c>
      <c r="C69" s="12" t="s">
        <v>23</v>
      </c>
      <c r="D69" s="8" t="s">
        <v>23</v>
      </c>
      <c r="E69" s="13" t="s">
        <v>22</v>
      </c>
      <c r="F69" s="12" t="s">
        <v>34</v>
      </c>
      <c r="G69" s="21">
        <v>0.11676601443002364</v>
      </c>
      <c r="H69" s="21">
        <f t="shared" si="0"/>
        <v>36.397576989723923</v>
      </c>
    </row>
    <row r="70" spans="1:8" x14ac:dyDescent="0.25">
      <c r="A70" s="12"/>
      <c r="C70" s="12"/>
      <c r="E70" s="13"/>
      <c r="F70" s="12" t="s">
        <v>35</v>
      </c>
      <c r="G70" s="21">
        <v>0.1092666507390985</v>
      </c>
      <c r="H70" s="21">
        <f t="shared" si="0"/>
        <v>38.895673760038093</v>
      </c>
    </row>
    <row r="71" spans="1:8" x14ac:dyDescent="0.25">
      <c r="A71" s="12"/>
      <c r="C71" s="12"/>
      <c r="E71" s="13"/>
      <c r="F71" s="12" t="s">
        <v>36</v>
      </c>
      <c r="G71" s="21">
        <v>0.1194831660211693</v>
      </c>
      <c r="H71" s="21">
        <f t="shared" si="0"/>
        <v>35.569864287384306</v>
      </c>
    </row>
    <row r="72" spans="1:8" x14ac:dyDescent="0.25">
      <c r="A72" s="12"/>
      <c r="B72" s="8" t="s">
        <v>27</v>
      </c>
      <c r="C72" s="12" t="s">
        <v>23</v>
      </c>
      <c r="D72" s="8" t="s">
        <v>25</v>
      </c>
      <c r="E72" s="13" t="s">
        <v>23</v>
      </c>
      <c r="F72" s="12" t="s">
        <v>34</v>
      </c>
      <c r="G72" s="21">
        <v>0.93412811544018914</v>
      </c>
      <c r="H72" s="21">
        <f t="shared" si="0"/>
        <v>4.5496971237154904</v>
      </c>
    </row>
    <row r="73" spans="1:8" x14ac:dyDescent="0.25">
      <c r="A73" s="12"/>
      <c r="C73" s="12"/>
      <c r="E73" s="13"/>
      <c r="F73" s="12" t="s">
        <v>35</v>
      </c>
      <c r="G73" s="21">
        <v>0.87413320591278798</v>
      </c>
      <c r="H73" s="21">
        <f t="shared" si="0"/>
        <v>4.8619592200047617</v>
      </c>
    </row>
    <row r="74" spans="1:8" x14ac:dyDescent="0.25">
      <c r="A74" s="12"/>
      <c r="C74" s="12"/>
      <c r="E74" s="13"/>
      <c r="F74" s="12" t="s">
        <v>36</v>
      </c>
      <c r="G74" s="21">
        <v>0.95586532816935443</v>
      </c>
      <c r="H74" s="21">
        <f t="shared" ref="H74:H89" si="1">$B$5/G74</f>
        <v>4.4462330359230382</v>
      </c>
    </row>
    <row r="75" spans="1:8" x14ac:dyDescent="0.25">
      <c r="A75" s="12"/>
      <c r="B75" s="8" t="s">
        <v>28</v>
      </c>
      <c r="C75" s="12" t="s">
        <v>23</v>
      </c>
      <c r="D75" s="8" t="s">
        <v>25</v>
      </c>
      <c r="E75" s="13" t="s">
        <v>25</v>
      </c>
      <c r="F75" s="12" t="s">
        <v>34</v>
      </c>
      <c r="G75" s="21">
        <v>0.93412811544018914</v>
      </c>
      <c r="H75" s="21">
        <f t="shared" si="1"/>
        <v>4.5496971237154904</v>
      </c>
    </row>
    <row r="76" spans="1:8" x14ac:dyDescent="0.25">
      <c r="A76" s="12"/>
      <c r="C76" s="12"/>
      <c r="E76" s="13"/>
      <c r="F76" s="12" t="s">
        <v>35</v>
      </c>
      <c r="G76" s="21">
        <v>0.87413320591278798</v>
      </c>
      <c r="H76" s="21">
        <f t="shared" si="1"/>
        <v>4.8619592200047617</v>
      </c>
    </row>
    <row r="77" spans="1:8" x14ac:dyDescent="0.25">
      <c r="A77" s="12"/>
      <c r="C77" s="12"/>
      <c r="E77" s="13"/>
      <c r="F77" s="12" t="s">
        <v>36</v>
      </c>
      <c r="G77" s="21">
        <v>0.95586532816935443</v>
      </c>
      <c r="H77" s="21">
        <f t="shared" si="1"/>
        <v>4.4462330359230382</v>
      </c>
    </row>
    <row r="78" spans="1:8" x14ac:dyDescent="0.25">
      <c r="A78" s="12"/>
      <c r="B78" s="8" t="s">
        <v>29</v>
      </c>
      <c r="C78" s="12" t="s">
        <v>23</v>
      </c>
      <c r="D78" s="8" t="s">
        <v>25</v>
      </c>
      <c r="E78" s="13" t="s">
        <v>22</v>
      </c>
      <c r="F78" s="12" t="s">
        <v>34</v>
      </c>
      <c r="G78" s="21">
        <v>0.93412811544018914</v>
      </c>
      <c r="H78" s="21">
        <f t="shared" si="1"/>
        <v>4.5496971237154904</v>
      </c>
    </row>
    <row r="79" spans="1:8" x14ac:dyDescent="0.25">
      <c r="A79" s="12"/>
      <c r="C79" s="12"/>
      <c r="E79" s="13"/>
      <c r="F79" s="12" t="s">
        <v>35</v>
      </c>
      <c r="G79" s="21">
        <v>0.87413320591278798</v>
      </c>
      <c r="H79" s="21">
        <f t="shared" si="1"/>
        <v>4.8619592200047617</v>
      </c>
    </row>
    <row r="80" spans="1:8" x14ac:dyDescent="0.25">
      <c r="A80" s="12"/>
      <c r="C80" s="12"/>
      <c r="E80" s="13"/>
      <c r="F80" s="12" t="s">
        <v>36</v>
      </c>
      <c r="G80" s="21">
        <v>0.95586532816935443</v>
      </c>
      <c r="H80" s="21">
        <f t="shared" si="1"/>
        <v>4.4462330359230382</v>
      </c>
    </row>
    <row r="81" spans="1:8" x14ac:dyDescent="0.25">
      <c r="A81" s="12"/>
      <c r="B81" s="8" t="s">
        <v>30</v>
      </c>
      <c r="C81" s="12" t="s">
        <v>23</v>
      </c>
      <c r="D81" s="8" t="s">
        <v>22</v>
      </c>
      <c r="E81" s="13" t="s">
        <v>23</v>
      </c>
      <c r="F81" s="12" t="s">
        <v>34</v>
      </c>
      <c r="G81" s="21">
        <v>1.1676601443002363</v>
      </c>
      <c r="H81" s="21">
        <f t="shared" si="1"/>
        <v>3.6397576989723923</v>
      </c>
    </row>
    <row r="82" spans="1:8" x14ac:dyDescent="0.25">
      <c r="A82" s="12"/>
      <c r="C82" s="12"/>
      <c r="E82" s="13"/>
      <c r="F82" s="12" t="s">
        <v>35</v>
      </c>
      <c r="G82" s="21">
        <v>1.0926665073909849</v>
      </c>
      <c r="H82" s="21">
        <f t="shared" si="1"/>
        <v>3.889567376003809</v>
      </c>
    </row>
    <row r="83" spans="1:8" x14ac:dyDescent="0.25">
      <c r="A83" s="12"/>
      <c r="C83" s="12"/>
      <c r="E83" s="13"/>
      <c r="F83" s="12" t="s">
        <v>36</v>
      </c>
      <c r="G83" s="21">
        <v>1.1948316602116931</v>
      </c>
      <c r="H83" s="21">
        <f t="shared" si="1"/>
        <v>3.5569864287384303</v>
      </c>
    </row>
    <row r="84" spans="1:8" x14ac:dyDescent="0.25">
      <c r="A84" s="12"/>
      <c r="B84" s="8" t="s">
        <v>31</v>
      </c>
      <c r="C84" s="12" t="s">
        <v>23</v>
      </c>
      <c r="D84" s="8" t="s">
        <v>22</v>
      </c>
      <c r="E84" s="13" t="s">
        <v>25</v>
      </c>
      <c r="F84" s="12" t="s">
        <v>34</v>
      </c>
      <c r="G84" s="21">
        <v>1.1676601443002363</v>
      </c>
      <c r="H84" s="21">
        <f t="shared" si="1"/>
        <v>3.6397576989723923</v>
      </c>
    </row>
    <row r="85" spans="1:8" x14ac:dyDescent="0.25">
      <c r="A85" s="12"/>
      <c r="C85" s="12"/>
      <c r="E85" s="13"/>
      <c r="F85" s="12" t="s">
        <v>35</v>
      </c>
      <c r="G85" s="21">
        <v>1.0926665073909849</v>
      </c>
      <c r="H85" s="21">
        <f t="shared" si="1"/>
        <v>3.889567376003809</v>
      </c>
    </row>
    <row r="86" spans="1:8" x14ac:dyDescent="0.25">
      <c r="A86" s="12"/>
      <c r="C86" s="12"/>
      <c r="E86" s="13"/>
      <c r="F86" s="12" t="s">
        <v>36</v>
      </c>
      <c r="G86" s="21">
        <v>1.1948316602116931</v>
      </c>
      <c r="H86" s="21">
        <f t="shared" si="1"/>
        <v>3.5569864287384303</v>
      </c>
    </row>
    <row r="87" spans="1:8" x14ac:dyDescent="0.25">
      <c r="A87" s="12"/>
      <c r="B87" s="8" t="s">
        <v>32</v>
      </c>
      <c r="C87" s="12" t="s">
        <v>23</v>
      </c>
      <c r="D87" s="8" t="s">
        <v>22</v>
      </c>
      <c r="E87" s="13" t="s">
        <v>22</v>
      </c>
      <c r="F87" s="12" t="s">
        <v>34</v>
      </c>
      <c r="G87" s="21">
        <v>1.1676601443002363</v>
      </c>
      <c r="H87" s="21">
        <f t="shared" si="1"/>
        <v>3.6397576989723923</v>
      </c>
    </row>
    <row r="88" spans="1:8" x14ac:dyDescent="0.25">
      <c r="A88" s="12"/>
      <c r="C88" s="12"/>
      <c r="E88" s="13"/>
      <c r="F88" s="12" t="s">
        <v>35</v>
      </c>
      <c r="G88" s="21">
        <v>1.0926665073909849</v>
      </c>
      <c r="H88" s="21">
        <f t="shared" si="1"/>
        <v>3.889567376003809</v>
      </c>
    </row>
    <row r="89" spans="1:8" ht="15.75" thickBot="1" x14ac:dyDescent="0.3">
      <c r="A89" s="14"/>
      <c r="B89" s="15"/>
      <c r="C89" s="14"/>
      <c r="D89" s="15"/>
      <c r="E89" s="16"/>
      <c r="F89" s="17" t="s">
        <v>36</v>
      </c>
      <c r="G89" s="22">
        <v>1.1948316602116931</v>
      </c>
      <c r="H89" s="22">
        <f t="shared" si="1"/>
        <v>3.5569864287384303</v>
      </c>
    </row>
  </sheetData>
  <sheetProtection algorithmName="SHA-512" hashValue="HDoWHZayU8xCX7OwN+nvwftlYfo6TCOIhHyJldDwRyeTj4iXO6U4Zl4O7QGt0PCC0XhbMr+ox8zVad5O2U7kQA==" saltValue="xaH+xgap8dktd/5jFo2qIw==" spinCount="100000" sheet="1" objects="1" scenarios="1"/>
  <mergeCells count="6">
    <mergeCell ref="I4:J4"/>
    <mergeCell ref="A7:A8"/>
    <mergeCell ref="B7:B8"/>
    <mergeCell ref="C7:E7"/>
    <mergeCell ref="F7:F8"/>
    <mergeCell ref="G7:G8"/>
  </mergeCells>
  <conditionalFormatting sqref="H9:H89">
    <cfRule type="cellIs" dxfId="33" priority="1" operator="lessThan">
      <formula>$J$5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54"/>
  <dimension ref="A1:N89"/>
  <sheetViews>
    <sheetView zoomScale="110" zoomScaleNormal="110" workbookViewId="0">
      <selection activeCell="G3" sqref="G3"/>
    </sheetView>
  </sheetViews>
  <sheetFormatPr defaultColWidth="8.85546875" defaultRowHeight="15" x14ac:dyDescent="0.25"/>
  <cols>
    <col min="1" max="1" width="24.140625" style="8" customWidth="1"/>
    <col min="2" max="5" width="8.85546875" style="8"/>
    <col min="6" max="6" width="17.140625" style="8" customWidth="1"/>
    <col min="7" max="8" width="15.28515625" style="20" customWidth="1"/>
    <col min="9" max="9" width="21.5703125" style="20" customWidth="1"/>
    <col min="10" max="14" width="15.28515625" style="20" customWidth="1"/>
    <col min="15" max="16384" width="8.85546875" style="8"/>
  </cols>
  <sheetData>
    <row r="1" spans="1:10" x14ac:dyDescent="0.25">
      <c r="A1" s="7" t="s">
        <v>0</v>
      </c>
    </row>
    <row r="2" spans="1:10" x14ac:dyDescent="0.25">
      <c r="A2" s="8" t="s">
        <v>9</v>
      </c>
    </row>
    <row r="3" spans="1:10" ht="15.75" thickBot="1" x14ac:dyDescent="0.3">
      <c r="A3" s="7" t="s">
        <v>1</v>
      </c>
    </row>
    <row r="4" spans="1:10" ht="15.75" thickBot="1" x14ac:dyDescent="0.3">
      <c r="A4" s="8" t="s">
        <v>38</v>
      </c>
      <c r="I4" s="60" t="s">
        <v>141</v>
      </c>
      <c r="J4" s="61"/>
    </row>
    <row r="5" spans="1:10" ht="30.75" thickBot="1" x14ac:dyDescent="0.3">
      <c r="A5" s="62" t="s">
        <v>135</v>
      </c>
      <c r="B5" s="63">
        <v>4.25</v>
      </c>
      <c r="I5" s="64" t="s">
        <v>142</v>
      </c>
      <c r="J5" s="65">
        <v>10</v>
      </c>
    </row>
    <row r="6" spans="1:10" ht="15.75" thickBot="1" x14ac:dyDescent="0.3"/>
    <row r="7" spans="1:10" ht="15.75" thickBot="1" x14ac:dyDescent="0.3">
      <c r="A7" s="46" t="s">
        <v>14</v>
      </c>
      <c r="B7" s="48" t="s">
        <v>15</v>
      </c>
      <c r="C7" s="50" t="s">
        <v>16</v>
      </c>
      <c r="D7" s="51"/>
      <c r="E7" s="52"/>
      <c r="F7" s="53" t="s">
        <v>17</v>
      </c>
      <c r="G7" s="55" t="s">
        <v>55</v>
      </c>
      <c r="H7" s="27" t="s">
        <v>136</v>
      </c>
    </row>
    <row r="8" spans="1:10" ht="45.75" thickBot="1" x14ac:dyDescent="0.3">
      <c r="A8" s="47"/>
      <c r="B8" s="49"/>
      <c r="C8" s="38" t="s">
        <v>18</v>
      </c>
      <c r="D8" s="10" t="s">
        <v>19</v>
      </c>
      <c r="E8" s="11" t="s">
        <v>20</v>
      </c>
      <c r="F8" s="54"/>
      <c r="G8" s="57"/>
      <c r="H8" s="28" t="s">
        <v>137</v>
      </c>
    </row>
    <row r="9" spans="1:10" ht="15.75" thickTop="1" x14ac:dyDescent="0.25">
      <c r="A9" s="8" t="s">
        <v>42</v>
      </c>
      <c r="B9" s="8" t="s">
        <v>21</v>
      </c>
      <c r="C9" s="12" t="s">
        <v>22</v>
      </c>
      <c r="D9" s="8" t="s">
        <v>23</v>
      </c>
      <c r="E9" s="13" t="s">
        <v>23</v>
      </c>
      <c r="F9" s="12" t="s">
        <v>34</v>
      </c>
      <c r="G9" s="21">
        <v>5.0193924479999996</v>
      </c>
      <c r="H9" s="21">
        <f>$B$5/G9</f>
        <v>0.84671602071948615</v>
      </c>
    </row>
    <row r="10" spans="1:10" x14ac:dyDescent="0.25">
      <c r="A10" s="12"/>
      <c r="C10" s="12"/>
      <c r="E10" s="13"/>
      <c r="F10" s="12" t="s">
        <v>35</v>
      </c>
      <c r="G10" s="21">
        <v>4.7516915174400003</v>
      </c>
      <c r="H10" s="21">
        <f t="shared" ref="H10:H73" si="0">$B$5/G10</f>
        <v>0.89441833174593599</v>
      </c>
    </row>
    <row r="11" spans="1:10" x14ac:dyDescent="0.25">
      <c r="A11" s="12"/>
      <c r="C11" s="12"/>
      <c r="E11" s="13"/>
      <c r="F11" s="12" t="s">
        <v>36</v>
      </c>
      <c r="G11" s="21">
        <v>5.21698123008</v>
      </c>
      <c r="H11" s="21">
        <f t="shared" si="0"/>
        <v>0.81464736263481408</v>
      </c>
    </row>
    <row r="12" spans="1:10" x14ac:dyDescent="0.25">
      <c r="A12" s="12"/>
      <c r="B12" s="8" t="s">
        <v>24</v>
      </c>
      <c r="C12" s="12" t="s">
        <v>22</v>
      </c>
      <c r="D12" s="8" t="s">
        <v>23</v>
      </c>
      <c r="E12" s="13" t="s">
        <v>25</v>
      </c>
      <c r="F12" s="12" t="s">
        <v>34</v>
      </c>
      <c r="G12" s="21">
        <v>5.0193924479999996</v>
      </c>
      <c r="H12" s="21">
        <f t="shared" si="0"/>
        <v>0.84671602071948615</v>
      </c>
    </row>
    <row r="13" spans="1:10" x14ac:dyDescent="0.25">
      <c r="A13" s="12"/>
      <c r="C13" s="12"/>
      <c r="E13" s="13"/>
      <c r="F13" s="12" t="s">
        <v>35</v>
      </c>
      <c r="G13" s="21">
        <v>4.7516915174400003</v>
      </c>
      <c r="H13" s="21">
        <f t="shared" si="0"/>
        <v>0.89441833174593599</v>
      </c>
    </row>
    <row r="14" spans="1:10" x14ac:dyDescent="0.25">
      <c r="A14" s="12"/>
      <c r="C14" s="12"/>
      <c r="E14" s="13"/>
      <c r="F14" s="12" t="s">
        <v>36</v>
      </c>
      <c r="G14" s="21">
        <v>5.21698123008</v>
      </c>
      <c r="H14" s="21">
        <f t="shared" si="0"/>
        <v>0.81464736263481408</v>
      </c>
    </row>
    <row r="15" spans="1:10" x14ac:dyDescent="0.25">
      <c r="A15" s="12"/>
      <c r="B15" s="8" t="s">
        <v>26</v>
      </c>
      <c r="C15" s="12" t="s">
        <v>22</v>
      </c>
      <c r="D15" s="8" t="s">
        <v>23</v>
      </c>
      <c r="E15" s="13" t="s">
        <v>22</v>
      </c>
      <c r="F15" s="12" t="s">
        <v>34</v>
      </c>
      <c r="G15" s="21">
        <v>5.0193924479999996</v>
      </c>
      <c r="H15" s="21">
        <f t="shared" si="0"/>
        <v>0.84671602071948615</v>
      </c>
    </row>
    <row r="16" spans="1:10" x14ac:dyDescent="0.25">
      <c r="A16" s="12"/>
      <c r="C16" s="12"/>
      <c r="E16" s="13"/>
      <c r="F16" s="12" t="s">
        <v>35</v>
      </c>
      <c r="G16" s="21">
        <v>4.7516915174400003</v>
      </c>
      <c r="H16" s="21">
        <f t="shared" si="0"/>
        <v>0.89441833174593599</v>
      </c>
    </row>
    <row r="17" spans="1:8" x14ac:dyDescent="0.25">
      <c r="A17" s="12"/>
      <c r="C17" s="12"/>
      <c r="E17" s="13"/>
      <c r="F17" s="12" t="s">
        <v>36</v>
      </c>
      <c r="G17" s="21">
        <v>5.21698123008</v>
      </c>
      <c r="H17" s="21">
        <f t="shared" si="0"/>
        <v>0.81464736263481408</v>
      </c>
    </row>
    <row r="18" spans="1:8" x14ac:dyDescent="0.25">
      <c r="A18" s="12"/>
      <c r="B18" s="8" t="s">
        <v>27</v>
      </c>
      <c r="C18" s="12" t="s">
        <v>22</v>
      </c>
      <c r="D18" s="8" t="s">
        <v>25</v>
      </c>
      <c r="E18" s="13" t="s">
        <v>23</v>
      </c>
      <c r="F18" s="12" t="s">
        <v>34</v>
      </c>
      <c r="G18" s="21">
        <v>5.577102720000001</v>
      </c>
      <c r="H18" s="21">
        <f t="shared" si="0"/>
        <v>0.76204441864753736</v>
      </c>
    </row>
    <row r="19" spans="1:8" x14ac:dyDescent="0.25">
      <c r="A19" s="12"/>
      <c r="C19" s="12"/>
      <c r="E19" s="13"/>
      <c r="F19" s="12" t="s">
        <v>35</v>
      </c>
      <c r="G19" s="21">
        <v>5.2796572416000007</v>
      </c>
      <c r="H19" s="21">
        <f t="shared" si="0"/>
        <v>0.80497649857134235</v>
      </c>
    </row>
    <row r="20" spans="1:8" x14ac:dyDescent="0.25">
      <c r="A20" s="12"/>
      <c r="C20" s="12"/>
      <c r="E20" s="13"/>
      <c r="F20" s="12" t="s">
        <v>36</v>
      </c>
      <c r="G20" s="21">
        <v>5.7966458112000003</v>
      </c>
      <c r="H20" s="21">
        <f t="shared" si="0"/>
        <v>0.73318262637133258</v>
      </c>
    </row>
    <row r="21" spans="1:8" x14ac:dyDescent="0.25">
      <c r="A21" s="12"/>
      <c r="B21" s="8" t="s">
        <v>28</v>
      </c>
      <c r="C21" s="12" t="s">
        <v>22</v>
      </c>
      <c r="D21" s="8" t="s">
        <v>25</v>
      </c>
      <c r="E21" s="13" t="s">
        <v>25</v>
      </c>
      <c r="F21" s="12" t="s">
        <v>34</v>
      </c>
      <c r="G21" s="21">
        <v>5.577102720000001</v>
      </c>
      <c r="H21" s="21">
        <f t="shared" si="0"/>
        <v>0.76204441864753736</v>
      </c>
    </row>
    <row r="22" spans="1:8" x14ac:dyDescent="0.25">
      <c r="A22" s="12"/>
      <c r="C22" s="12"/>
      <c r="E22" s="13"/>
      <c r="F22" s="12" t="s">
        <v>35</v>
      </c>
      <c r="G22" s="21">
        <v>5.2796572416000007</v>
      </c>
      <c r="H22" s="21">
        <f t="shared" si="0"/>
        <v>0.80497649857134235</v>
      </c>
    </row>
    <row r="23" spans="1:8" x14ac:dyDescent="0.25">
      <c r="A23" s="12"/>
      <c r="C23" s="12"/>
      <c r="E23" s="13"/>
      <c r="F23" s="12" t="s">
        <v>36</v>
      </c>
      <c r="G23" s="21">
        <v>5.7966458112000003</v>
      </c>
      <c r="H23" s="21">
        <f t="shared" si="0"/>
        <v>0.73318262637133258</v>
      </c>
    </row>
    <row r="24" spans="1:8" x14ac:dyDescent="0.25">
      <c r="A24" s="12"/>
      <c r="B24" s="8" t="s">
        <v>29</v>
      </c>
      <c r="C24" s="12" t="s">
        <v>22</v>
      </c>
      <c r="D24" s="8" t="s">
        <v>25</v>
      </c>
      <c r="E24" s="13" t="s">
        <v>22</v>
      </c>
      <c r="F24" s="12" t="s">
        <v>34</v>
      </c>
      <c r="G24" s="21">
        <v>5.577102720000001</v>
      </c>
      <c r="H24" s="21">
        <f t="shared" si="0"/>
        <v>0.76204441864753736</v>
      </c>
    </row>
    <row r="25" spans="1:8" x14ac:dyDescent="0.25">
      <c r="A25" s="12"/>
      <c r="C25" s="12"/>
      <c r="E25" s="13"/>
      <c r="F25" s="12" t="s">
        <v>35</v>
      </c>
      <c r="G25" s="21">
        <v>5.2796572416000007</v>
      </c>
      <c r="H25" s="21">
        <f t="shared" si="0"/>
        <v>0.80497649857134235</v>
      </c>
    </row>
    <row r="26" spans="1:8" x14ac:dyDescent="0.25">
      <c r="A26" s="12"/>
      <c r="C26" s="12"/>
      <c r="E26" s="13"/>
      <c r="F26" s="12" t="s">
        <v>36</v>
      </c>
      <c r="G26" s="21">
        <v>5.7966458112000003</v>
      </c>
      <c r="H26" s="21">
        <f t="shared" si="0"/>
        <v>0.73318262637133258</v>
      </c>
    </row>
    <row r="27" spans="1:8" x14ac:dyDescent="0.25">
      <c r="A27" s="12"/>
      <c r="B27" s="8" t="s">
        <v>30</v>
      </c>
      <c r="C27" s="12" t="s">
        <v>22</v>
      </c>
      <c r="D27" s="8" t="s">
        <v>22</v>
      </c>
      <c r="E27" s="13" t="s">
        <v>23</v>
      </c>
      <c r="F27" s="12" t="s">
        <v>34</v>
      </c>
      <c r="G27" s="21">
        <v>6.1348129919999996</v>
      </c>
      <c r="H27" s="21">
        <f t="shared" si="0"/>
        <v>0.69276765331594325</v>
      </c>
    </row>
    <row r="28" spans="1:8" x14ac:dyDescent="0.25">
      <c r="A28" s="12"/>
      <c r="C28" s="12"/>
      <c r="E28" s="13"/>
      <c r="F28" s="12" t="s">
        <v>35</v>
      </c>
      <c r="G28" s="21">
        <v>5.8076229657600011</v>
      </c>
      <c r="H28" s="21">
        <f t="shared" si="0"/>
        <v>0.73179681688303844</v>
      </c>
    </row>
    <row r="29" spans="1:8" x14ac:dyDescent="0.25">
      <c r="A29" s="12"/>
      <c r="C29" s="12"/>
      <c r="E29" s="13"/>
      <c r="F29" s="12" t="s">
        <v>36</v>
      </c>
      <c r="G29" s="21">
        <v>6.3763103923200015</v>
      </c>
      <c r="H29" s="21">
        <f t="shared" si="0"/>
        <v>0.66652966033757499</v>
      </c>
    </row>
    <row r="30" spans="1:8" x14ac:dyDescent="0.25">
      <c r="A30" s="12"/>
      <c r="B30" s="8" t="s">
        <v>31</v>
      </c>
      <c r="C30" s="12" t="s">
        <v>22</v>
      </c>
      <c r="D30" s="8" t="s">
        <v>22</v>
      </c>
      <c r="E30" s="13" t="s">
        <v>25</v>
      </c>
      <c r="F30" s="12" t="s">
        <v>34</v>
      </c>
      <c r="G30" s="21">
        <v>6.1348129919999996</v>
      </c>
      <c r="H30" s="21">
        <f t="shared" si="0"/>
        <v>0.69276765331594325</v>
      </c>
    </row>
    <row r="31" spans="1:8" x14ac:dyDescent="0.25">
      <c r="A31" s="12"/>
      <c r="C31" s="12"/>
      <c r="E31" s="13"/>
      <c r="F31" s="12" t="s">
        <v>35</v>
      </c>
      <c r="G31" s="21">
        <v>5.8076229657600011</v>
      </c>
      <c r="H31" s="21">
        <f t="shared" si="0"/>
        <v>0.73179681688303844</v>
      </c>
    </row>
    <row r="32" spans="1:8" x14ac:dyDescent="0.25">
      <c r="A32" s="12"/>
      <c r="C32" s="12"/>
      <c r="E32" s="13"/>
      <c r="F32" s="12" t="s">
        <v>36</v>
      </c>
      <c r="G32" s="21">
        <v>6.3763103923200015</v>
      </c>
      <c r="H32" s="21">
        <f t="shared" si="0"/>
        <v>0.66652966033757499</v>
      </c>
    </row>
    <row r="33" spans="1:8" x14ac:dyDescent="0.25">
      <c r="A33" s="12"/>
      <c r="B33" s="8" t="s">
        <v>32</v>
      </c>
      <c r="C33" s="12" t="s">
        <v>22</v>
      </c>
      <c r="D33" s="8" t="s">
        <v>22</v>
      </c>
      <c r="E33" s="13" t="s">
        <v>22</v>
      </c>
      <c r="F33" s="12" t="s">
        <v>34</v>
      </c>
      <c r="G33" s="21">
        <v>6.1348129919999996</v>
      </c>
      <c r="H33" s="21">
        <f t="shared" si="0"/>
        <v>0.69276765331594325</v>
      </c>
    </row>
    <row r="34" spans="1:8" x14ac:dyDescent="0.25">
      <c r="A34" s="12"/>
      <c r="C34" s="12"/>
      <c r="E34" s="13"/>
      <c r="F34" s="12" t="s">
        <v>35</v>
      </c>
      <c r="G34" s="21">
        <v>5.8076229657600011</v>
      </c>
      <c r="H34" s="21">
        <f t="shared" si="0"/>
        <v>0.73179681688303844</v>
      </c>
    </row>
    <row r="35" spans="1:8" x14ac:dyDescent="0.25">
      <c r="A35" s="12"/>
      <c r="C35" s="12"/>
      <c r="E35" s="13"/>
      <c r="F35" s="12" t="s">
        <v>36</v>
      </c>
      <c r="G35" s="21">
        <v>6.3763103923200015</v>
      </c>
      <c r="H35" s="21">
        <f t="shared" si="0"/>
        <v>0.66652966033757499</v>
      </c>
    </row>
    <row r="36" spans="1:8" x14ac:dyDescent="0.25">
      <c r="A36" s="12"/>
      <c r="B36" s="8" t="s">
        <v>21</v>
      </c>
      <c r="C36" s="12" t="s">
        <v>25</v>
      </c>
      <c r="D36" s="8" t="s">
        <v>23</v>
      </c>
      <c r="E36" s="13" t="s">
        <v>23</v>
      </c>
      <c r="F36" s="12" t="s">
        <v>34</v>
      </c>
      <c r="G36" s="21">
        <v>0.41828270400000001</v>
      </c>
      <c r="H36" s="21">
        <f t="shared" si="0"/>
        <v>10.160592248633833</v>
      </c>
    </row>
    <row r="37" spans="1:8" x14ac:dyDescent="0.25">
      <c r="A37" s="12"/>
      <c r="C37" s="12"/>
      <c r="E37" s="13"/>
      <c r="F37" s="12" t="s">
        <v>35</v>
      </c>
      <c r="G37" s="21">
        <v>0.39597429311999999</v>
      </c>
      <c r="H37" s="21">
        <f t="shared" si="0"/>
        <v>10.733019980951232</v>
      </c>
    </row>
    <row r="38" spans="1:8" x14ac:dyDescent="0.25">
      <c r="A38" s="12"/>
      <c r="C38" s="12"/>
      <c r="E38" s="13"/>
      <c r="F38" s="12" t="s">
        <v>36</v>
      </c>
      <c r="G38" s="21">
        <v>0.43474843584000006</v>
      </c>
      <c r="H38" s="21">
        <f t="shared" si="0"/>
        <v>9.7757683516177671</v>
      </c>
    </row>
    <row r="39" spans="1:8" x14ac:dyDescent="0.25">
      <c r="A39" s="12"/>
      <c r="B39" s="8" t="s">
        <v>24</v>
      </c>
      <c r="C39" s="12" t="s">
        <v>25</v>
      </c>
      <c r="D39" s="8" t="s">
        <v>23</v>
      </c>
      <c r="E39" s="13" t="s">
        <v>25</v>
      </c>
      <c r="F39" s="12" t="s">
        <v>34</v>
      </c>
      <c r="G39" s="21">
        <v>0.41828270400000001</v>
      </c>
      <c r="H39" s="21">
        <f t="shared" si="0"/>
        <v>10.160592248633833</v>
      </c>
    </row>
    <row r="40" spans="1:8" x14ac:dyDescent="0.25">
      <c r="A40" s="12"/>
      <c r="C40" s="12"/>
      <c r="E40" s="13"/>
      <c r="F40" s="12" t="s">
        <v>35</v>
      </c>
      <c r="G40" s="21">
        <v>0.39597429311999999</v>
      </c>
      <c r="H40" s="21">
        <f t="shared" si="0"/>
        <v>10.733019980951232</v>
      </c>
    </row>
    <row r="41" spans="1:8" x14ac:dyDescent="0.25">
      <c r="A41" s="12"/>
      <c r="C41" s="12"/>
      <c r="E41" s="13"/>
      <c r="F41" s="12" t="s">
        <v>36</v>
      </c>
      <c r="G41" s="21">
        <v>0.43474843584000006</v>
      </c>
      <c r="H41" s="21">
        <f t="shared" si="0"/>
        <v>9.7757683516177671</v>
      </c>
    </row>
    <row r="42" spans="1:8" x14ac:dyDescent="0.25">
      <c r="A42" s="12"/>
      <c r="B42" s="8" t="s">
        <v>26</v>
      </c>
      <c r="C42" s="12" t="s">
        <v>25</v>
      </c>
      <c r="D42" s="8" t="s">
        <v>23</v>
      </c>
      <c r="E42" s="13" t="s">
        <v>22</v>
      </c>
      <c r="F42" s="12" t="s">
        <v>34</v>
      </c>
      <c r="G42" s="21">
        <v>0.41828270400000001</v>
      </c>
      <c r="H42" s="21">
        <f t="shared" si="0"/>
        <v>10.160592248633833</v>
      </c>
    </row>
    <row r="43" spans="1:8" x14ac:dyDescent="0.25">
      <c r="A43" s="12"/>
      <c r="C43" s="12"/>
      <c r="E43" s="13"/>
      <c r="F43" s="12" t="s">
        <v>35</v>
      </c>
      <c r="G43" s="21">
        <v>0.39597429311999999</v>
      </c>
      <c r="H43" s="21">
        <f t="shared" si="0"/>
        <v>10.733019980951232</v>
      </c>
    </row>
    <row r="44" spans="1:8" x14ac:dyDescent="0.25">
      <c r="A44" s="12"/>
      <c r="C44" s="12"/>
      <c r="E44" s="13"/>
      <c r="F44" s="12" t="s">
        <v>36</v>
      </c>
      <c r="G44" s="21">
        <v>0.43474843584000006</v>
      </c>
      <c r="H44" s="21">
        <f t="shared" si="0"/>
        <v>9.7757683516177671</v>
      </c>
    </row>
    <row r="45" spans="1:8" x14ac:dyDescent="0.25">
      <c r="A45" s="12"/>
      <c r="B45" s="8" t="s">
        <v>27</v>
      </c>
      <c r="C45" s="12" t="s">
        <v>25</v>
      </c>
      <c r="D45" s="8" t="s">
        <v>25</v>
      </c>
      <c r="E45" s="13" t="s">
        <v>23</v>
      </c>
      <c r="F45" s="12" t="s">
        <v>34</v>
      </c>
      <c r="G45" s="21">
        <v>0.46475856000000004</v>
      </c>
      <c r="H45" s="21">
        <f t="shared" si="0"/>
        <v>9.1445330237704496</v>
      </c>
    </row>
    <row r="46" spans="1:8" x14ac:dyDescent="0.25">
      <c r="A46" s="12"/>
      <c r="C46" s="12"/>
      <c r="E46" s="13"/>
      <c r="F46" s="12" t="s">
        <v>35</v>
      </c>
      <c r="G46" s="21">
        <v>0.43997143679999995</v>
      </c>
      <c r="H46" s="21">
        <f t="shared" si="0"/>
        <v>9.6597179828561099</v>
      </c>
    </row>
    <row r="47" spans="1:8" x14ac:dyDescent="0.25">
      <c r="A47" s="12"/>
      <c r="C47" s="12"/>
      <c r="E47" s="13"/>
      <c r="F47" s="12" t="s">
        <v>36</v>
      </c>
      <c r="G47" s="21">
        <v>0.4830538176000001</v>
      </c>
      <c r="H47" s="21">
        <f t="shared" si="0"/>
        <v>8.7981915164559901</v>
      </c>
    </row>
    <row r="48" spans="1:8" x14ac:dyDescent="0.25">
      <c r="A48" s="12"/>
      <c r="B48" s="8" t="s">
        <v>28</v>
      </c>
      <c r="C48" s="12" t="s">
        <v>25</v>
      </c>
      <c r="D48" s="8" t="s">
        <v>25</v>
      </c>
      <c r="E48" s="13" t="s">
        <v>25</v>
      </c>
      <c r="F48" s="12" t="s">
        <v>34</v>
      </c>
      <c r="G48" s="21">
        <v>0.46475856000000004</v>
      </c>
      <c r="H48" s="21">
        <f t="shared" si="0"/>
        <v>9.1445330237704496</v>
      </c>
    </row>
    <row r="49" spans="1:8" x14ac:dyDescent="0.25">
      <c r="A49" s="12"/>
      <c r="C49" s="12"/>
      <c r="E49" s="13"/>
      <c r="F49" s="12" t="s">
        <v>35</v>
      </c>
      <c r="G49" s="21">
        <v>0.43997143679999995</v>
      </c>
      <c r="H49" s="21">
        <f t="shared" si="0"/>
        <v>9.6597179828561099</v>
      </c>
    </row>
    <row r="50" spans="1:8" x14ac:dyDescent="0.25">
      <c r="A50" s="12"/>
      <c r="C50" s="12"/>
      <c r="E50" s="13"/>
      <c r="F50" s="12" t="s">
        <v>36</v>
      </c>
      <c r="G50" s="21">
        <v>0.4830538176000001</v>
      </c>
      <c r="H50" s="21">
        <f t="shared" si="0"/>
        <v>8.7981915164559901</v>
      </c>
    </row>
    <row r="51" spans="1:8" x14ac:dyDescent="0.25">
      <c r="A51" s="12"/>
      <c r="B51" s="8" t="s">
        <v>29</v>
      </c>
      <c r="C51" s="12" t="s">
        <v>25</v>
      </c>
      <c r="D51" s="8" t="s">
        <v>25</v>
      </c>
      <c r="E51" s="13" t="s">
        <v>22</v>
      </c>
      <c r="F51" s="12" t="s">
        <v>34</v>
      </c>
      <c r="G51" s="21">
        <v>0.46475856000000004</v>
      </c>
      <c r="H51" s="21">
        <f t="shared" si="0"/>
        <v>9.1445330237704496</v>
      </c>
    </row>
    <row r="52" spans="1:8" x14ac:dyDescent="0.25">
      <c r="A52" s="12"/>
      <c r="C52" s="12"/>
      <c r="E52" s="13"/>
      <c r="F52" s="12" t="s">
        <v>35</v>
      </c>
      <c r="G52" s="21">
        <v>0.43997143679999995</v>
      </c>
      <c r="H52" s="21">
        <f t="shared" si="0"/>
        <v>9.6597179828561099</v>
      </c>
    </row>
    <row r="53" spans="1:8" x14ac:dyDescent="0.25">
      <c r="A53" s="12"/>
      <c r="C53" s="12"/>
      <c r="E53" s="13"/>
      <c r="F53" s="12" t="s">
        <v>36</v>
      </c>
      <c r="G53" s="21">
        <v>0.4830538176000001</v>
      </c>
      <c r="H53" s="21">
        <f t="shared" si="0"/>
        <v>8.7981915164559901</v>
      </c>
    </row>
    <row r="54" spans="1:8" x14ac:dyDescent="0.25">
      <c r="A54" s="12"/>
      <c r="B54" s="8" t="s">
        <v>30</v>
      </c>
      <c r="C54" s="12" t="s">
        <v>25</v>
      </c>
      <c r="D54" s="8" t="s">
        <v>22</v>
      </c>
      <c r="E54" s="13" t="s">
        <v>23</v>
      </c>
      <c r="F54" s="12" t="s">
        <v>34</v>
      </c>
      <c r="G54" s="21">
        <v>0.51123441599999997</v>
      </c>
      <c r="H54" s="21">
        <f t="shared" si="0"/>
        <v>8.3132118397913182</v>
      </c>
    </row>
    <row r="55" spans="1:8" x14ac:dyDescent="0.25">
      <c r="A55" s="12"/>
      <c r="C55" s="12"/>
      <c r="E55" s="13"/>
      <c r="F55" s="12" t="s">
        <v>35</v>
      </c>
      <c r="G55" s="21">
        <v>0.48396858047999997</v>
      </c>
      <c r="H55" s="21">
        <f t="shared" si="0"/>
        <v>8.7815618025964639</v>
      </c>
    </row>
    <row r="56" spans="1:8" x14ac:dyDescent="0.25">
      <c r="A56" s="12"/>
      <c r="C56" s="12"/>
      <c r="E56" s="13"/>
      <c r="F56" s="12" t="s">
        <v>36</v>
      </c>
      <c r="G56" s="21">
        <v>0.53135919936000009</v>
      </c>
      <c r="H56" s="21">
        <f t="shared" si="0"/>
        <v>7.9983559240508999</v>
      </c>
    </row>
    <row r="57" spans="1:8" x14ac:dyDescent="0.25">
      <c r="A57" s="12"/>
      <c r="B57" s="8" t="s">
        <v>31</v>
      </c>
      <c r="C57" s="12" t="s">
        <v>25</v>
      </c>
      <c r="D57" s="8" t="s">
        <v>22</v>
      </c>
      <c r="E57" s="13" t="s">
        <v>25</v>
      </c>
      <c r="F57" s="12" t="s">
        <v>34</v>
      </c>
      <c r="G57" s="21">
        <v>0.51123441599999997</v>
      </c>
      <c r="H57" s="21">
        <f t="shared" si="0"/>
        <v>8.3132118397913182</v>
      </c>
    </row>
    <row r="58" spans="1:8" x14ac:dyDescent="0.25">
      <c r="A58" s="12"/>
      <c r="C58" s="12"/>
      <c r="E58" s="13"/>
      <c r="F58" s="12" t="s">
        <v>35</v>
      </c>
      <c r="G58" s="21">
        <v>0.48396858047999997</v>
      </c>
      <c r="H58" s="21">
        <f t="shared" si="0"/>
        <v>8.7815618025964639</v>
      </c>
    </row>
    <row r="59" spans="1:8" x14ac:dyDescent="0.25">
      <c r="A59" s="12"/>
      <c r="C59" s="12"/>
      <c r="E59" s="13"/>
      <c r="F59" s="12" t="s">
        <v>36</v>
      </c>
      <c r="G59" s="21">
        <v>0.53135919936000009</v>
      </c>
      <c r="H59" s="21">
        <f t="shared" si="0"/>
        <v>7.9983559240508999</v>
      </c>
    </row>
    <row r="60" spans="1:8" x14ac:dyDescent="0.25">
      <c r="A60" s="12"/>
      <c r="B60" s="8" t="s">
        <v>32</v>
      </c>
      <c r="C60" s="12" t="s">
        <v>25</v>
      </c>
      <c r="D60" s="8" t="s">
        <v>22</v>
      </c>
      <c r="E60" s="13" t="s">
        <v>22</v>
      </c>
      <c r="F60" s="12" t="s">
        <v>34</v>
      </c>
      <c r="G60" s="21">
        <v>0.51123441599999997</v>
      </c>
      <c r="H60" s="21">
        <f t="shared" si="0"/>
        <v>8.3132118397913182</v>
      </c>
    </row>
    <row r="61" spans="1:8" x14ac:dyDescent="0.25">
      <c r="A61" s="12"/>
      <c r="C61" s="12"/>
      <c r="E61" s="13"/>
      <c r="F61" s="12" t="s">
        <v>35</v>
      </c>
      <c r="G61" s="21">
        <v>0.48396858047999997</v>
      </c>
      <c r="H61" s="21">
        <f t="shared" si="0"/>
        <v>8.7815618025964639</v>
      </c>
    </row>
    <row r="62" spans="1:8" x14ac:dyDescent="0.25">
      <c r="A62" s="12"/>
      <c r="C62" s="12"/>
      <c r="E62" s="13"/>
      <c r="F62" s="12" t="s">
        <v>36</v>
      </c>
      <c r="G62" s="21">
        <v>0.53135919936000009</v>
      </c>
      <c r="H62" s="21">
        <f t="shared" si="0"/>
        <v>7.9983559240508999</v>
      </c>
    </row>
    <row r="63" spans="1:8" x14ac:dyDescent="0.25">
      <c r="A63" s="12"/>
      <c r="B63" s="8" t="s">
        <v>21</v>
      </c>
      <c r="C63" s="12" t="s">
        <v>23</v>
      </c>
      <c r="D63" s="8" t="s">
        <v>23</v>
      </c>
      <c r="E63" s="13" t="s">
        <v>23</v>
      </c>
      <c r="F63" s="12" t="s">
        <v>34</v>
      </c>
      <c r="G63" s="21">
        <v>6.9713783999999987E-2</v>
      </c>
      <c r="H63" s="21">
        <f t="shared" si="0"/>
        <v>60.963553491803012</v>
      </c>
    </row>
    <row r="64" spans="1:8" x14ac:dyDescent="0.25">
      <c r="A64" s="12"/>
      <c r="C64" s="12"/>
      <c r="E64" s="13"/>
      <c r="F64" s="12" t="s">
        <v>35</v>
      </c>
      <c r="G64" s="21">
        <v>6.5995715519999984E-2</v>
      </c>
      <c r="H64" s="21">
        <f t="shared" si="0"/>
        <v>64.398119885707402</v>
      </c>
    </row>
    <row r="65" spans="1:8" x14ac:dyDescent="0.25">
      <c r="A65" s="12"/>
      <c r="C65" s="12"/>
      <c r="E65" s="13"/>
      <c r="F65" s="12" t="s">
        <v>36</v>
      </c>
      <c r="G65" s="21">
        <v>7.2458072639999982E-2</v>
      </c>
      <c r="H65" s="21">
        <f t="shared" si="0"/>
        <v>58.654610109706624</v>
      </c>
    </row>
    <row r="66" spans="1:8" x14ac:dyDescent="0.25">
      <c r="A66" s="12"/>
      <c r="B66" s="8" t="s">
        <v>24</v>
      </c>
      <c r="C66" s="12" t="s">
        <v>23</v>
      </c>
      <c r="D66" s="8" t="s">
        <v>23</v>
      </c>
      <c r="E66" s="13" t="s">
        <v>25</v>
      </c>
      <c r="F66" s="12" t="s">
        <v>34</v>
      </c>
      <c r="G66" s="21">
        <v>6.9713783999999987E-2</v>
      </c>
      <c r="H66" s="21">
        <f t="shared" si="0"/>
        <v>60.963553491803012</v>
      </c>
    </row>
    <row r="67" spans="1:8" x14ac:dyDescent="0.25">
      <c r="A67" s="12"/>
      <c r="C67" s="12"/>
      <c r="E67" s="13"/>
      <c r="F67" s="12" t="s">
        <v>35</v>
      </c>
      <c r="G67" s="21">
        <v>6.5995715519999984E-2</v>
      </c>
      <c r="H67" s="21">
        <f t="shared" si="0"/>
        <v>64.398119885707402</v>
      </c>
    </row>
    <row r="68" spans="1:8" x14ac:dyDescent="0.25">
      <c r="A68" s="12"/>
      <c r="C68" s="12"/>
      <c r="E68" s="13"/>
      <c r="F68" s="12" t="s">
        <v>36</v>
      </c>
      <c r="G68" s="21">
        <v>7.2458072639999982E-2</v>
      </c>
      <c r="H68" s="21">
        <f t="shared" si="0"/>
        <v>58.654610109706624</v>
      </c>
    </row>
    <row r="69" spans="1:8" x14ac:dyDescent="0.25">
      <c r="A69" s="12"/>
      <c r="B69" s="8" t="s">
        <v>26</v>
      </c>
      <c r="C69" s="12" t="s">
        <v>23</v>
      </c>
      <c r="D69" s="8" t="s">
        <v>23</v>
      </c>
      <c r="E69" s="13" t="s">
        <v>22</v>
      </c>
      <c r="F69" s="12" t="s">
        <v>34</v>
      </c>
      <c r="G69" s="21">
        <v>6.9713783999999987E-2</v>
      </c>
      <c r="H69" s="21">
        <f t="shared" si="0"/>
        <v>60.963553491803012</v>
      </c>
    </row>
    <row r="70" spans="1:8" x14ac:dyDescent="0.25">
      <c r="A70" s="12"/>
      <c r="C70" s="12"/>
      <c r="E70" s="13"/>
      <c r="F70" s="12" t="s">
        <v>35</v>
      </c>
      <c r="G70" s="21">
        <v>6.5995715519999984E-2</v>
      </c>
      <c r="H70" s="21">
        <f t="shared" si="0"/>
        <v>64.398119885707402</v>
      </c>
    </row>
    <row r="71" spans="1:8" x14ac:dyDescent="0.25">
      <c r="A71" s="12"/>
      <c r="C71" s="12"/>
      <c r="E71" s="13"/>
      <c r="F71" s="12" t="s">
        <v>36</v>
      </c>
      <c r="G71" s="21">
        <v>7.2458072639999982E-2</v>
      </c>
      <c r="H71" s="21">
        <f t="shared" si="0"/>
        <v>58.654610109706624</v>
      </c>
    </row>
    <row r="72" spans="1:8" x14ac:dyDescent="0.25">
      <c r="A72" s="12"/>
      <c r="B72" s="8" t="s">
        <v>27</v>
      </c>
      <c r="C72" s="12" t="s">
        <v>23</v>
      </c>
      <c r="D72" s="8" t="s">
        <v>25</v>
      </c>
      <c r="E72" s="13" t="s">
        <v>23</v>
      </c>
      <c r="F72" s="12" t="s">
        <v>34</v>
      </c>
      <c r="G72" s="21">
        <v>7.7459759999999989E-2</v>
      </c>
      <c r="H72" s="21">
        <f t="shared" si="0"/>
        <v>54.867198142622705</v>
      </c>
    </row>
    <row r="73" spans="1:8" x14ac:dyDescent="0.25">
      <c r="A73" s="12"/>
      <c r="C73" s="12"/>
      <c r="E73" s="13"/>
      <c r="F73" s="12" t="s">
        <v>35</v>
      </c>
      <c r="G73" s="21">
        <v>7.3328572799999991E-2</v>
      </c>
      <c r="H73" s="21">
        <f t="shared" si="0"/>
        <v>57.958307897136663</v>
      </c>
    </row>
    <row r="74" spans="1:8" x14ac:dyDescent="0.25">
      <c r="A74" s="12"/>
      <c r="C74" s="12"/>
      <c r="E74" s="13"/>
      <c r="F74" s="12" t="s">
        <v>36</v>
      </c>
      <c r="G74" s="21">
        <v>8.0508969600000008E-2</v>
      </c>
      <c r="H74" s="21">
        <f t="shared" ref="H74:H89" si="1">$B$5/G74</f>
        <v>52.789149098735948</v>
      </c>
    </row>
    <row r="75" spans="1:8" x14ac:dyDescent="0.25">
      <c r="A75" s="12"/>
      <c r="B75" s="8" t="s">
        <v>28</v>
      </c>
      <c r="C75" s="12" t="s">
        <v>23</v>
      </c>
      <c r="D75" s="8" t="s">
        <v>25</v>
      </c>
      <c r="E75" s="13" t="s">
        <v>25</v>
      </c>
      <c r="F75" s="12" t="s">
        <v>34</v>
      </c>
      <c r="G75" s="21">
        <v>7.7459759999999989E-2</v>
      </c>
      <c r="H75" s="21">
        <f t="shared" si="1"/>
        <v>54.867198142622705</v>
      </c>
    </row>
    <row r="76" spans="1:8" x14ac:dyDescent="0.25">
      <c r="A76" s="12"/>
      <c r="C76" s="12"/>
      <c r="E76" s="13"/>
      <c r="F76" s="12" t="s">
        <v>35</v>
      </c>
      <c r="G76" s="21">
        <v>7.3328572799999991E-2</v>
      </c>
      <c r="H76" s="21">
        <f t="shared" si="1"/>
        <v>57.958307897136663</v>
      </c>
    </row>
    <row r="77" spans="1:8" x14ac:dyDescent="0.25">
      <c r="A77" s="12"/>
      <c r="C77" s="12"/>
      <c r="E77" s="13"/>
      <c r="F77" s="12" t="s">
        <v>36</v>
      </c>
      <c r="G77" s="21">
        <v>8.0508969600000008E-2</v>
      </c>
      <c r="H77" s="21">
        <f t="shared" si="1"/>
        <v>52.789149098735948</v>
      </c>
    </row>
    <row r="78" spans="1:8" x14ac:dyDescent="0.25">
      <c r="A78" s="12"/>
      <c r="B78" s="8" t="s">
        <v>29</v>
      </c>
      <c r="C78" s="12" t="s">
        <v>23</v>
      </c>
      <c r="D78" s="8" t="s">
        <v>25</v>
      </c>
      <c r="E78" s="13" t="s">
        <v>22</v>
      </c>
      <c r="F78" s="12" t="s">
        <v>34</v>
      </c>
      <c r="G78" s="21">
        <v>7.7459759999999989E-2</v>
      </c>
      <c r="H78" s="21">
        <f t="shared" si="1"/>
        <v>54.867198142622705</v>
      </c>
    </row>
    <row r="79" spans="1:8" x14ac:dyDescent="0.25">
      <c r="A79" s="12"/>
      <c r="C79" s="12"/>
      <c r="E79" s="13"/>
      <c r="F79" s="12" t="s">
        <v>35</v>
      </c>
      <c r="G79" s="21">
        <v>7.3328572799999991E-2</v>
      </c>
      <c r="H79" s="21">
        <f t="shared" si="1"/>
        <v>57.958307897136663</v>
      </c>
    </row>
    <row r="80" spans="1:8" x14ac:dyDescent="0.25">
      <c r="A80" s="12"/>
      <c r="C80" s="12"/>
      <c r="E80" s="13"/>
      <c r="F80" s="12" t="s">
        <v>36</v>
      </c>
      <c r="G80" s="21">
        <v>8.0508969600000008E-2</v>
      </c>
      <c r="H80" s="21">
        <f t="shared" si="1"/>
        <v>52.789149098735948</v>
      </c>
    </row>
    <row r="81" spans="1:8" x14ac:dyDescent="0.25">
      <c r="A81" s="12"/>
      <c r="B81" s="8" t="s">
        <v>30</v>
      </c>
      <c r="C81" s="12" t="s">
        <v>23</v>
      </c>
      <c r="D81" s="8" t="s">
        <v>22</v>
      </c>
      <c r="E81" s="13" t="s">
        <v>23</v>
      </c>
      <c r="F81" s="12" t="s">
        <v>34</v>
      </c>
      <c r="G81" s="21">
        <v>8.520573599999999E-2</v>
      </c>
      <c r="H81" s="21">
        <f t="shared" si="1"/>
        <v>49.879271038747916</v>
      </c>
    </row>
    <row r="82" spans="1:8" x14ac:dyDescent="0.25">
      <c r="A82" s="12"/>
      <c r="C82" s="12"/>
      <c r="E82" s="13"/>
      <c r="F82" s="12" t="s">
        <v>35</v>
      </c>
      <c r="G82" s="21">
        <v>8.0661430079999985E-2</v>
      </c>
      <c r="H82" s="21">
        <f t="shared" si="1"/>
        <v>52.689370815578783</v>
      </c>
    </row>
    <row r="83" spans="1:8" x14ac:dyDescent="0.25">
      <c r="A83" s="12"/>
      <c r="C83" s="12"/>
      <c r="E83" s="13"/>
      <c r="F83" s="12" t="s">
        <v>36</v>
      </c>
      <c r="G83" s="21">
        <v>8.8559866559999992E-2</v>
      </c>
      <c r="H83" s="21">
        <f t="shared" si="1"/>
        <v>47.99013554430541</v>
      </c>
    </row>
    <row r="84" spans="1:8" x14ac:dyDescent="0.25">
      <c r="A84" s="12"/>
      <c r="B84" s="8" t="s">
        <v>31</v>
      </c>
      <c r="C84" s="12" t="s">
        <v>23</v>
      </c>
      <c r="D84" s="8" t="s">
        <v>22</v>
      </c>
      <c r="E84" s="13" t="s">
        <v>25</v>
      </c>
      <c r="F84" s="12" t="s">
        <v>34</v>
      </c>
      <c r="G84" s="21">
        <v>8.520573599999999E-2</v>
      </c>
      <c r="H84" s="21">
        <f t="shared" si="1"/>
        <v>49.879271038747916</v>
      </c>
    </row>
    <row r="85" spans="1:8" x14ac:dyDescent="0.25">
      <c r="A85" s="12"/>
      <c r="C85" s="12"/>
      <c r="E85" s="13"/>
      <c r="F85" s="12" t="s">
        <v>35</v>
      </c>
      <c r="G85" s="21">
        <v>8.0661430079999985E-2</v>
      </c>
      <c r="H85" s="21">
        <f t="shared" si="1"/>
        <v>52.689370815578783</v>
      </c>
    </row>
    <row r="86" spans="1:8" x14ac:dyDescent="0.25">
      <c r="A86" s="12"/>
      <c r="C86" s="12"/>
      <c r="E86" s="13"/>
      <c r="F86" s="12" t="s">
        <v>36</v>
      </c>
      <c r="G86" s="21">
        <v>8.8559866559999992E-2</v>
      </c>
      <c r="H86" s="21">
        <f t="shared" si="1"/>
        <v>47.99013554430541</v>
      </c>
    </row>
    <row r="87" spans="1:8" x14ac:dyDescent="0.25">
      <c r="A87" s="12"/>
      <c r="B87" s="8" t="s">
        <v>32</v>
      </c>
      <c r="C87" s="12" t="s">
        <v>23</v>
      </c>
      <c r="D87" s="8" t="s">
        <v>22</v>
      </c>
      <c r="E87" s="13" t="s">
        <v>22</v>
      </c>
      <c r="F87" s="12" t="s">
        <v>34</v>
      </c>
      <c r="G87" s="21">
        <v>8.520573599999999E-2</v>
      </c>
      <c r="H87" s="21">
        <f t="shared" si="1"/>
        <v>49.879271038747916</v>
      </c>
    </row>
    <row r="88" spans="1:8" x14ac:dyDescent="0.25">
      <c r="A88" s="12"/>
      <c r="C88" s="12"/>
      <c r="E88" s="13"/>
      <c r="F88" s="12" t="s">
        <v>35</v>
      </c>
      <c r="G88" s="21">
        <v>8.0661430079999985E-2</v>
      </c>
      <c r="H88" s="21">
        <f t="shared" si="1"/>
        <v>52.689370815578783</v>
      </c>
    </row>
    <row r="89" spans="1:8" ht="15.75" thickBot="1" x14ac:dyDescent="0.3">
      <c r="A89" s="14"/>
      <c r="B89" s="15"/>
      <c r="C89" s="14"/>
      <c r="D89" s="15"/>
      <c r="E89" s="16"/>
      <c r="F89" s="17" t="s">
        <v>36</v>
      </c>
      <c r="G89" s="22">
        <v>8.8559866559999992E-2</v>
      </c>
      <c r="H89" s="22">
        <f t="shared" si="1"/>
        <v>47.99013554430541</v>
      </c>
    </row>
  </sheetData>
  <sheetProtection algorithmName="SHA-512" hashValue="lSRWN6HbJsS2I5wk5sa+kijQ1NdU5jJjX57Jyp1D+P7sM0vx2oQRuK0F6Xp5rp9tHMk82z763McjIkW5Lt6LSg==" saltValue="Td5M9+lGqdKmf+0tqM0UVw==" spinCount="100000" sheet="1" objects="1" scenarios="1"/>
  <mergeCells count="6">
    <mergeCell ref="I4:J4"/>
    <mergeCell ref="A7:A8"/>
    <mergeCell ref="B7:B8"/>
    <mergeCell ref="C7:E7"/>
    <mergeCell ref="F7:F8"/>
    <mergeCell ref="G7:G8"/>
  </mergeCells>
  <conditionalFormatting sqref="H9:H89">
    <cfRule type="cellIs" dxfId="6" priority="1" operator="lessThan">
      <formula>$J$5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49"/>
  <dimension ref="A1:N62"/>
  <sheetViews>
    <sheetView zoomScale="110" zoomScaleNormal="110" workbookViewId="0">
      <selection activeCell="F3" sqref="F3"/>
    </sheetView>
  </sheetViews>
  <sheetFormatPr defaultColWidth="8.85546875" defaultRowHeight="15" x14ac:dyDescent="0.25"/>
  <cols>
    <col min="1" max="1" width="24.140625" style="8" customWidth="1"/>
    <col min="2" max="5" width="8.85546875" style="8"/>
    <col min="6" max="6" width="19.28515625" style="8" customWidth="1"/>
    <col min="7" max="8" width="15.28515625" style="20" customWidth="1"/>
    <col min="9" max="9" width="22" style="20" customWidth="1"/>
    <col min="10" max="14" width="15.28515625" style="20" customWidth="1"/>
    <col min="15" max="16384" width="8.85546875" style="8"/>
  </cols>
  <sheetData>
    <row r="1" spans="1:10" x14ac:dyDescent="0.25">
      <c r="A1" s="7" t="s">
        <v>0</v>
      </c>
    </row>
    <row r="2" spans="1:10" x14ac:dyDescent="0.25">
      <c r="A2" s="8" t="s">
        <v>66</v>
      </c>
    </row>
    <row r="3" spans="1:10" ht="15.75" thickBot="1" x14ac:dyDescent="0.3">
      <c r="A3" s="7" t="s">
        <v>1</v>
      </c>
    </row>
    <row r="4" spans="1:10" ht="15.75" thickBot="1" x14ac:dyDescent="0.3">
      <c r="A4" s="8" t="s">
        <v>37</v>
      </c>
      <c r="I4" s="60" t="s">
        <v>141</v>
      </c>
      <c r="J4" s="61"/>
    </row>
    <row r="5" spans="1:10" ht="30.75" thickBot="1" x14ac:dyDescent="0.3">
      <c r="A5" s="62" t="s">
        <v>135</v>
      </c>
      <c r="B5" s="63">
        <v>4.25</v>
      </c>
      <c r="I5" s="64" t="s">
        <v>142</v>
      </c>
      <c r="J5" s="65">
        <v>10</v>
      </c>
    </row>
    <row r="6" spans="1:10" ht="15.75" thickBot="1" x14ac:dyDescent="0.3"/>
    <row r="7" spans="1:10" ht="15.75" thickBot="1" x14ac:dyDescent="0.3">
      <c r="A7" s="46" t="s">
        <v>14</v>
      </c>
      <c r="B7" s="48" t="s">
        <v>15</v>
      </c>
      <c r="C7" s="50" t="s">
        <v>16</v>
      </c>
      <c r="D7" s="51"/>
      <c r="E7" s="52"/>
      <c r="F7" s="53" t="s">
        <v>17</v>
      </c>
      <c r="G7" s="55" t="s">
        <v>55</v>
      </c>
      <c r="H7" s="27" t="s">
        <v>136</v>
      </c>
    </row>
    <row r="8" spans="1:10" ht="45.75" thickBot="1" x14ac:dyDescent="0.3">
      <c r="A8" s="47"/>
      <c r="B8" s="49"/>
      <c r="C8" s="38" t="s">
        <v>18</v>
      </c>
      <c r="D8" s="10" t="s">
        <v>19</v>
      </c>
      <c r="E8" s="11" t="s">
        <v>20</v>
      </c>
      <c r="F8" s="54"/>
      <c r="G8" s="57"/>
      <c r="H8" s="28" t="s">
        <v>137</v>
      </c>
    </row>
    <row r="9" spans="1:10" ht="15.75" thickTop="1" x14ac:dyDescent="0.25">
      <c r="A9" s="12" t="s">
        <v>46</v>
      </c>
      <c r="B9" s="18" t="s">
        <v>21</v>
      </c>
      <c r="C9" s="12" t="s">
        <v>22</v>
      </c>
      <c r="D9" s="18" t="s">
        <v>23</v>
      </c>
      <c r="E9" s="13" t="s">
        <v>23</v>
      </c>
      <c r="F9" s="12" t="s">
        <v>34</v>
      </c>
      <c r="G9" s="21">
        <v>1.8291788182016089</v>
      </c>
      <c r="H9" s="21">
        <f>$B$5/G9</f>
        <v>2.3234469794366341</v>
      </c>
    </row>
    <row r="10" spans="1:10" x14ac:dyDescent="0.25">
      <c r="A10" s="12"/>
      <c r="B10" s="18"/>
      <c r="C10" s="12"/>
      <c r="D10" s="18"/>
      <c r="E10" s="13"/>
      <c r="F10" s="12" t="s">
        <v>35</v>
      </c>
      <c r="G10" s="21">
        <v>1.7116987682025457</v>
      </c>
      <c r="H10" s="21">
        <f t="shared" ref="H10:H62" si="0">$B$5/G10</f>
        <v>2.4829135119743784</v>
      </c>
    </row>
    <row r="11" spans="1:10" x14ac:dyDescent="0.25">
      <c r="A11" s="12"/>
      <c r="B11" s="18"/>
      <c r="C11" s="12"/>
      <c r="D11" s="18"/>
      <c r="E11" s="13"/>
      <c r="F11" s="12" t="s">
        <v>36</v>
      </c>
      <c r="G11" s="21">
        <v>1.8717439101132196</v>
      </c>
      <c r="H11" s="21">
        <f t="shared" si="0"/>
        <v>2.2706097650628512</v>
      </c>
    </row>
    <row r="12" spans="1:10" x14ac:dyDescent="0.25">
      <c r="A12" s="12"/>
      <c r="B12" s="18" t="s">
        <v>24</v>
      </c>
      <c r="C12" s="12" t="s">
        <v>22</v>
      </c>
      <c r="D12" s="18" t="s">
        <v>23</v>
      </c>
      <c r="E12" s="13" t="s">
        <v>25</v>
      </c>
      <c r="F12" s="12" t="s">
        <v>34</v>
      </c>
      <c r="G12" s="21">
        <v>1.8291788182016089</v>
      </c>
      <c r="H12" s="21">
        <f t="shared" si="0"/>
        <v>2.3234469794366341</v>
      </c>
    </row>
    <row r="13" spans="1:10" x14ac:dyDescent="0.25">
      <c r="A13" s="12"/>
      <c r="B13" s="18"/>
      <c r="C13" s="12"/>
      <c r="D13" s="18"/>
      <c r="E13" s="13"/>
      <c r="F13" s="12" t="s">
        <v>35</v>
      </c>
      <c r="G13" s="21">
        <v>1.7116987682025457</v>
      </c>
      <c r="H13" s="21">
        <f t="shared" si="0"/>
        <v>2.4829135119743784</v>
      </c>
    </row>
    <row r="14" spans="1:10" x14ac:dyDescent="0.25">
      <c r="A14" s="12"/>
      <c r="B14" s="18"/>
      <c r="C14" s="12"/>
      <c r="D14" s="18"/>
      <c r="E14" s="13"/>
      <c r="F14" s="12" t="s">
        <v>36</v>
      </c>
      <c r="G14" s="21">
        <v>1.8717439101132196</v>
      </c>
      <c r="H14" s="21">
        <f t="shared" si="0"/>
        <v>2.2706097650628512</v>
      </c>
    </row>
    <row r="15" spans="1:10" x14ac:dyDescent="0.25">
      <c r="A15" s="12"/>
      <c r="B15" s="18" t="s">
        <v>26</v>
      </c>
      <c r="C15" s="12" t="s">
        <v>22</v>
      </c>
      <c r="D15" s="18" t="s">
        <v>23</v>
      </c>
      <c r="E15" s="13" t="s">
        <v>22</v>
      </c>
      <c r="F15" s="12" t="s">
        <v>34</v>
      </c>
      <c r="G15" s="21">
        <v>1.8291788182016089</v>
      </c>
      <c r="H15" s="21">
        <f t="shared" si="0"/>
        <v>2.3234469794366341</v>
      </c>
    </row>
    <row r="16" spans="1:10" x14ac:dyDescent="0.25">
      <c r="A16" s="12"/>
      <c r="B16" s="18"/>
      <c r="C16" s="12"/>
      <c r="D16" s="18"/>
      <c r="E16" s="13"/>
      <c r="F16" s="12" t="s">
        <v>35</v>
      </c>
      <c r="G16" s="21">
        <v>1.7116987682025457</v>
      </c>
      <c r="H16" s="21">
        <f t="shared" si="0"/>
        <v>2.4829135119743784</v>
      </c>
    </row>
    <row r="17" spans="1:8" x14ac:dyDescent="0.25">
      <c r="A17" s="12"/>
      <c r="B17" s="18"/>
      <c r="C17" s="12"/>
      <c r="D17" s="18"/>
      <c r="E17" s="13"/>
      <c r="F17" s="12" t="s">
        <v>36</v>
      </c>
      <c r="G17" s="21">
        <v>1.8717439101132196</v>
      </c>
      <c r="H17" s="21">
        <f t="shared" si="0"/>
        <v>2.2706097650628512</v>
      </c>
    </row>
    <row r="18" spans="1:8" x14ac:dyDescent="0.25">
      <c r="A18" s="12"/>
      <c r="B18" s="18" t="s">
        <v>27</v>
      </c>
      <c r="C18" s="12" t="s">
        <v>22</v>
      </c>
      <c r="D18" s="18" t="s">
        <v>25</v>
      </c>
      <c r="E18" s="13" t="s">
        <v>23</v>
      </c>
      <c r="F18" s="12" t="s">
        <v>34</v>
      </c>
      <c r="G18" s="21">
        <v>2.7437682273024127</v>
      </c>
      <c r="H18" s="21">
        <f t="shared" si="0"/>
        <v>1.5489646529577563</v>
      </c>
    </row>
    <row r="19" spans="1:8" x14ac:dyDescent="0.25">
      <c r="A19" s="12"/>
      <c r="B19" s="18"/>
      <c r="C19" s="12"/>
      <c r="D19" s="18"/>
      <c r="E19" s="13"/>
      <c r="F19" s="12" t="s">
        <v>35</v>
      </c>
      <c r="G19" s="21">
        <v>2.5675481523038188</v>
      </c>
      <c r="H19" s="21">
        <f t="shared" si="0"/>
        <v>1.6552756746495854</v>
      </c>
    </row>
    <row r="20" spans="1:8" x14ac:dyDescent="0.25">
      <c r="A20" s="12"/>
      <c r="B20" s="18"/>
      <c r="C20" s="12"/>
      <c r="D20" s="18"/>
      <c r="E20" s="13"/>
      <c r="F20" s="12" t="s">
        <v>36</v>
      </c>
      <c r="G20" s="21">
        <v>2.8076158651698293</v>
      </c>
      <c r="H20" s="21">
        <f t="shared" si="0"/>
        <v>1.5137398433752343</v>
      </c>
    </row>
    <row r="21" spans="1:8" x14ac:dyDescent="0.25">
      <c r="A21" s="12"/>
      <c r="B21" s="18" t="s">
        <v>28</v>
      </c>
      <c r="C21" s="12" t="s">
        <v>22</v>
      </c>
      <c r="D21" s="18" t="s">
        <v>25</v>
      </c>
      <c r="E21" s="13" t="s">
        <v>25</v>
      </c>
      <c r="F21" s="12" t="s">
        <v>34</v>
      </c>
      <c r="G21" s="21">
        <v>2.7437682273024127</v>
      </c>
      <c r="H21" s="21">
        <f t="shared" si="0"/>
        <v>1.5489646529577563</v>
      </c>
    </row>
    <row r="22" spans="1:8" x14ac:dyDescent="0.25">
      <c r="A22" s="12"/>
      <c r="B22" s="18"/>
      <c r="C22" s="12"/>
      <c r="D22" s="18"/>
      <c r="E22" s="13"/>
      <c r="F22" s="12" t="s">
        <v>35</v>
      </c>
      <c r="G22" s="21">
        <v>2.5675481523038188</v>
      </c>
      <c r="H22" s="21">
        <f t="shared" si="0"/>
        <v>1.6552756746495854</v>
      </c>
    </row>
    <row r="23" spans="1:8" x14ac:dyDescent="0.25">
      <c r="A23" s="12"/>
      <c r="B23" s="18"/>
      <c r="C23" s="12"/>
      <c r="D23" s="18"/>
      <c r="E23" s="13"/>
      <c r="F23" s="12" t="s">
        <v>36</v>
      </c>
      <c r="G23" s="21">
        <v>2.8076158651698293</v>
      </c>
      <c r="H23" s="21">
        <f t="shared" si="0"/>
        <v>1.5137398433752343</v>
      </c>
    </row>
    <row r="24" spans="1:8" x14ac:dyDescent="0.25">
      <c r="A24" s="12"/>
      <c r="B24" s="18" t="s">
        <v>29</v>
      </c>
      <c r="C24" s="12" t="s">
        <v>22</v>
      </c>
      <c r="D24" s="18" t="s">
        <v>25</v>
      </c>
      <c r="E24" s="13" t="s">
        <v>22</v>
      </c>
      <c r="F24" s="12" t="s">
        <v>34</v>
      </c>
      <c r="G24" s="21">
        <v>2.7437682273024127</v>
      </c>
      <c r="H24" s="21">
        <f t="shared" si="0"/>
        <v>1.5489646529577563</v>
      </c>
    </row>
    <row r="25" spans="1:8" x14ac:dyDescent="0.25">
      <c r="A25" s="12"/>
      <c r="B25" s="18"/>
      <c r="C25" s="12"/>
      <c r="D25" s="18"/>
      <c r="E25" s="13"/>
      <c r="F25" s="12" t="s">
        <v>35</v>
      </c>
      <c r="G25" s="21">
        <v>2.5675481523038188</v>
      </c>
      <c r="H25" s="21">
        <f t="shared" si="0"/>
        <v>1.6552756746495854</v>
      </c>
    </row>
    <row r="26" spans="1:8" x14ac:dyDescent="0.25">
      <c r="A26" s="12"/>
      <c r="B26" s="18"/>
      <c r="C26" s="12"/>
      <c r="D26" s="18"/>
      <c r="E26" s="13"/>
      <c r="F26" s="12" t="s">
        <v>36</v>
      </c>
      <c r="G26" s="21">
        <v>2.8076158651698293</v>
      </c>
      <c r="H26" s="21">
        <f t="shared" si="0"/>
        <v>1.5137398433752343</v>
      </c>
    </row>
    <row r="27" spans="1:8" x14ac:dyDescent="0.25">
      <c r="A27" s="12"/>
      <c r="B27" s="18" t="s">
        <v>21</v>
      </c>
      <c r="C27" s="12" t="s">
        <v>25</v>
      </c>
      <c r="D27" s="18" t="s">
        <v>23</v>
      </c>
      <c r="E27" s="13" t="s">
        <v>23</v>
      </c>
      <c r="F27" s="12" t="s">
        <v>34</v>
      </c>
      <c r="G27" s="21">
        <v>0.29432214541921969</v>
      </c>
      <c r="H27" s="21">
        <f t="shared" si="0"/>
        <v>14.439959976326227</v>
      </c>
    </row>
    <row r="28" spans="1:8" x14ac:dyDescent="0.25">
      <c r="A28" s="12"/>
      <c r="B28" s="18"/>
      <c r="C28" s="12"/>
      <c r="D28" s="18"/>
      <c r="E28" s="13"/>
      <c r="F28" s="12" t="s">
        <v>35</v>
      </c>
      <c r="G28" s="21">
        <v>0.27541913822516284</v>
      </c>
      <c r="H28" s="21">
        <f t="shared" si="0"/>
        <v>15.431026425351408</v>
      </c>
    </row>
    <row r="29" spans="1:8" x14ac:dyDescent="0.25">
      <c r="A29" s="12"/>
      <c r="B29" s="18"/>
      <c r="C29" s="12"/>
      <c r="D29" s="18"/>
      <c r="E29" s="13"/>
      <c r="F29" s="12" t="s">
        <v>36</v>
      </c>
      <c r="G29" s="21">
        <v>0.30117103796418615</v>
      </c>
      <c r="H29" s="21">
        <f t="shared" si="0"/>
        <v>14.111582669862798</v>
      </c>
    </row>
    <row r="30" spans="1:8" x14ac:dyDescent="0.25">
      <c r="A30" s="12"/>
      <c r="B30" s="18" t="s">
        <v>24</v>
      </c>
      <c r="C30" s="12" t="s">
        <v>25</v>
      </c>
      <c r="D30" s="18" t="s">
        <v>23</v>
      </c>
      <c r="E30" s="13" t="s">
        <v>25</v>
      </c>
      <c r="F30" s="12" t="s">
        <v>34</v>
      </c>
      <c r="G30" s="21">
        <v>0.29432214541921969</v>
      </c>
      <c r="H30" s="21">
        <f t="shared" si="0"/>
        <v>14.439959976326227</v>
      </c>
    </row>
    <row r="31" spans="1:8" x14ac:dyDescent="0.25">
      <c r="A31" s="12"/>
      <c r="B31" s="18"/>
      <c r="C31" s="12"/>
      <c r="D31" s="18"/>
      <c r="E31" s="13"/>
      <c r="F31" s="12" t="s">
        <v>35</v>
      </c>
      <c r="G31" s="21">
        <v>0.27541913822516284</v>
      </c>
      <c r="H31" s="21">
        <f t="shared" si="0"/>
        <v>15.431026425351408</v>
      </c>
    </row>
    <row r="32" spans="1:8" x14ac:dyDescent="0.25">
      <c r="A32" s="12"/>
      <c r="B32" s="18"/>
      <c r="C32" s="12"/>
      <c r="D32" s="18"/>
      <c r="E32" s="13"/>
      <c r="F32" s="12" t="s">
        <v>36</v>
      </c>
      <c r="G32" s="21">
        <v>0.30117103796418615</v>
      </c>
      <c r="H32" s="21">
        <f t="shared" si="0"/>
        <v>14.111582669862798</v>
      </c>
    </row>
    <row r="33" spans="1:8" x14ac:dyDescent="0.25">
      <c r="A33" s="12"/>
      <c r="B33" s="18" t="s">
        <v>26</v>
      </c>
      <c r="C33" s="12" t="s">
        <v>25</v>
      </c>
      <c r="D33" s="18" t="s">
        <v>23</v>
      </c>
      <c r="E33" s="13" t="s">
        <v>22</v>
      </c>
      <c r="F33" s="12" t="s">
        <v>34</v>
      </c>
      <c r="G33" s="21">
        <v>0.29432214541921969</v>
      </c>
      <c r="H33" s="21">
        <f t="shared" si="0"/>
        <v>14.439959976326227</v>
      </c>
    </row>
    <row r="34" spans="1:8" x14ac:dyDescent="0.25">
      <c r="A34" s="12"/>
      <c r="B34" s="18"/>
      <c r="C34" s="12"/>
      <c r="D34" s="18"/>
      <c r="E34" s="13"/>
      <c r="F34" s="12" t="s">
        <v>35</v>
      </c>
      <c r="G34" s="21">
        <v>0.27541913822516284</v>
      </c>
      <c r="H34" s="21">
        <f t="shared" si="0"/>
        <v>15.431026425351408</v>
      </c>
    </row>
    <row r="35" spans="1:8" x14ac:dyDescent="0.25">
      <c r="A35" s="12"/>
      <c r="B35" s="18"/>
      <c r="C35" s="12"/>
      <c r="D35" s="18"/>
      <c r="E35" s="13"/>
      <c r="F35" s="12" t="s">
        <v>36</v>
      </c>
      <c r="G35" s="21">
        <v>0.30117103796418615</v>
      </c>
      <c r="H35" s="21">
        <f t="shared" si="0"/>
        <v>14.111582669862798</v>
      </c>
    </row>
    <row r="36" spans="1:8" x14ac:dyDescent="0.25">
      <c r="A36" s="12"/>
      <c r="B36" s="18" t="s">
        <v>27</v>
      </c>
      <c r="C36" s="12" t="s">
        <v>25</v>
      </c>
      <c r="D36" s="18" t="s">
        <v>25</v>
      </c>
      <c r="E36" s="13" t="s">
        <v>23</v>
      </c>
      <c r="F36" s="12" t="s">
        <v>34</v>
      </c>
      <c r="G36" s="21">
        <v>0.44148321812882946</v>
      </c>
      <c r="H36" s="21">
        <f t="shared" si="0"/>
        <v>9.626639984217487</v>
      </c>
    </row>
    <row r="37" spans="1:8" x14ac:dyDescent="0.25">
      <c r="A37" s="12"/>
      <c r="B37" s="18"/>
      <c r="C37" s="12"/>
      <c r="D37" s="18"/>
      <c r="E37" s="13"/>
      <c r="F37" s="12" t="s">
        <v>35</v>
      </c>
      <c r="G37" s="21">
        <v>0.41312870733774415</v>
      </c>
      <c r="H37" s="21">
        <f t="shared" si="0"/>
        <v>10.287350950234275</v>
      </c>
    </row>
    <row r="38" spans="1:8" x14ac:dyDescent="0.25">
      <c r="A38" s="12"/>
      <c r="B38" s="18"/>
      <c r="C38" s="12"/>
      <c r="D38" s="18"/>
      <c r="E38" s="13"/>
      <c r="F38" s="12" t="s">
        <v>36</v>
      </c>
      <c r="G38" s="21">
        <v>0.4517565569462792</v>
      </c>
      <c r="H38" s="21">
        <f t="shared" si="0"/>
        <v>9.4077217799085329</v>
      </c>
    </row>
    <row r="39" spans="1:8" x14ac:dyDescent="0.25">
      <c r="A39" s="12"/>
      <c r="B39" s="18" t="s">
        <v>28</v>
      </c>
      <c r="C39" s="12" t="s">
        <v>25</v>
      </c>
      <c r="D39" s="18" t="s">
        <v>25</v>
      </c>
      <c r="E39" s="13" t="s">
        <v>25</v>
      </c>
      <c r="F39" s="12" t="s">
        <v>34</v>
      </c>
      <c r="G39" s="21">
        <v>0.44148321812882946</v>
      </c>
      <c r="H39" s="21">
        <f t="shared" si="0"/>
        <v>9.626639984217487</v>
      </c>
    </row>
    <row r="40" spans="1:8" x14ac:dyDescent="0.25">
      <c r="A40" s="12"/>
      <c r="B40" s="18"/>
      <c r="C40" s="12"/>
      <c r="D40" s="18"/>
      <c r="E40" s="13"/>
      <c r="F40" s="12" t="s">
        <v>35</v>
      </c>
      <c r="G40" s="21">
        <v>0.41312870733774415</v>
      </c>
      <c r="H40" s="21">
        <f t="shared" si="0"/>
        <v>10.287350950234275</v>
      </c>
    </row>
    <row r="41" spans="1:8" x14ac:dyDescent="0.25">
      <c r="A41" s="12"/>
      <c r="B41" s="18"/>
      <c r="C41" s="12"/>
      <c r="D41" s="18"/>
      <c r="E41" s="13"/>
      <c r="F41" s="12" t="s">
        <v>36</v>
      </c>
      <c r="G41" s="21">
        <v>0.4517565569462792</v>
      </c>
      <c r="H41" s="21">
        <f t="shared" si="0"/>
        <v>9.4077217799085329</v>
      </c>
    </row>
    <row r="42" spans="1:8" x14ac:dyDescent="0.25">
      <c r="A42" s="12"/>
      <c r="B42" s="18" t="s">
        <v>29</v>
      </c>
      <c r="C42" s="12" t="s">
        <v>25</v>
      </c>
      <c r="D42" s="18" t="s">
        <v>25</v>
      </c>
      <c r="E42" s="13" t="s">
        <v>22</v>
      </c>
      <c r="F42" s="12" t="s">
        <v>34</v>
      </c>
      <c r="G42" s="21">
        <v>0.44148321812882946</v>
      </c>
      <c r="H42" s="21">
        <f t="shared" si="0"/>
        <v>9.626639984217487</v>
      </c>
    </row>
    <row r="43" spans="1:8" x14ac:dyDescent="0.25">
      <c r="A43" s="12"/>
      <c r="B43" s="18"/>
      <c r="C43" s="12"/>
      <c r="D43" s="18"/>
      <c r="E43" s="13"/>
      <c r="F43" s="12" t="s">
        <v>35</v>
      </c>
      <c r="G43" s="21">
        <v>0.41312870733774415</v>
      </c>
      <c r="H43" s="21">
        <f t="shared" si="0"/>
        <v>10.287350950234275</v>
      </c>
    </row>
    <row r="44" spans="1:8" x14ac:dyDescent="0.25">
      <c r="A44" s="12"/>
      <c r="B44" s="18"/>
      <c r="C44" s="12"/>
      <c r="D44" s="18"/>
      <c r="E44" s="13"/>
      <c r="F44" s="12" t="s">
        <v>36</v>
      </c>
      <c r="G44" s="21">
        <v>0.4517565569462792</v>
      </c>
      <c r="H44" s="21">
        <f t="shared" si="0"/>
        <v>9.4077217799085329</v>
      </c>
    </row>
    <row r="45" spans="1:8" x14ac:dyDescent="0.25">
      <c r="A45" s="12"/>
      <c r="B45" s="18" t="s">
        <v>21</v>
      </c>
      <c r="C45" s="12" t="s">
        <v>23</v>
      </c>
      <c r="D45" s="18" t="s">
        <v>23</v>
      </c>
      <c r="E45" s="13" t="s">
        <v>23</v>
      </c>
      <c r="F45" s="12" t="s">
        <v>34</v>
      </c>
      <c r="G45" s="21">
        <v>3.7032841481029505E-2</v>
      </c>
      <c r="H45" s="21">
        <f t="shared" si="0"/>
        <v>114.7630003540806</v>
      </c>
    </row>
    <row r="46" spans="1:8" x14ac:dyDescent="0.25">
      <c r="A46" s="12"/>
      <c r="B46" s="18"/>
      <c r="C46" s="12"/>
      <c r="D46" s="18"/>
      <c r="E46" s="13"/>
      <c r="F46" s="12" t="s">
        <v>35</v>
      </c>
      <c r="G46" s="21">
        <v>3.4654386173376135E-2</v>
      </c>
      <c r="H46" s="21">
        <f t="shared" si="0"/>
        <v>122.63959831050593</v>
      </c>
    </row>
    <row r="47" spans="1:8" x14ac:dyDescent="0.25">
      <c r="A47" s="12"/>
      <c r="B47" s="18"/>
      <c r="C47" s="12"/>
      <c r="D47" s="18"/>
      <c r="E47" s="13"/>
      <c r="F47" s="12" t="s">
        <v>36</v>
      </c>
      <c r="G47" s="21">
        <v>3.789459774329472E-2</v>
      </c>
      <c r="H47" s="21">
        <f t="shared" si="0"/>
        <v>112.15318945434691</v>
      </c>
    </row>
    <row r="48" spans="1:8" x14ac:dyDescent="0.25">
      <c r="A48" s="12"/>
      <c r="B48" s="18" t="s">
        <v>24</v>
      </c>
      <c r="C48" s="12" t="s">
        <v>23</v>
      </c>
      <c r="D48" s="18" t="s">
        <v>23</v>
      </c>
      <c r="E48" s="13" t="s">
        <v>25</v>
      </c>
      <c r="F48" s="12" t="s">
        <v>34</v>
      </c>
      <c r="G48" s="21">
        <v>3.7032841481029505E-2</v>
      </c>
      <c r="H48" s="21">
        <f t="shared" si="0"/>
        <v>114.7630003540806</v>
      </c>
    </row>
    <row r="49" spans="1:8" x14ac:dyDescent="0.25">
      <c r="A49" s="12"/>
      <c r="B49" s="18"/>
      <c r="C49" s="12"/>
      <c r="D49" s="18"/>
      <c r="E49" s="13"/>
      <c r="F49" s="12" t="s">
        <v>35</v>
      </c>
      <c r="G49" s="21">
        <v>3.4654386173376135E-2</v>
      </c>
      <c r="H49" s="21">
        <f t="shared" si="0"/>
        <v>122.63959831050593</v>
      </c>
    </row>
    <row r="50" spans="1:8" x14ac:dyDescent="0.25">
      <c r="A50" s="12"/>
      <c r="B50" s="18"/>
      <c r="C50" s="12"/>
      <c r="D50" s="18"/>
      <c r="E50" s="13"/>
      <c r="F50" s="12" t="s">
        <v>36</v>
      </c>
      <c r="G50" s="21">
        <v>3.789459774329472E-2</v>
      </c>
      <c r="H50" s="21">
        <f t="shared" si="0"/>
        <v>112.15318945434691</v>
      </c>
    </row>
    <row r="51" spans="1:8" x14ac:dyDescent="0.25">
      <c r="A51" s="12"/>
      <c r="B51" s="18" t="s">
        <v>26</v>
      </c>
      <c r="C51" s="12" t="s">
        <v>23</v>
      </c>
      <c r="D51" s="18" t="s">
        <v>23</v>
      </c>
      <c r="E51" s="13" t="s">
        <v>22</v>
      </c>
      <c r="F51" s="12" t="s">
        <v>34</v>
      </c>
      <c r="G51" s="21">
        <v>3.7032841481029505E-2</v>
      </c>
      <c r="H51" s="21">
        <f t="shared" si="0"/>
        <v>114.7630003540806</v>
      </c>
    </row>
    <row r="52" spans="1:8" x14ac:dyDescent="0.25">
      <c r="A52" s="12"/>
      <c r="B52" s="18"/>
      <c r="C52" s="12"/>
      <c r="D52" s="18"/>
      <c r="E52" s="13"/>
      <c r="F52" s="12" t="s">
        <v>35</v>
      </c>
      <c r="G52" s="21">
        <v>3.4654386173376135E-2</v>
      </c>
      <c r="H52" s="21">
        <f t="shared" si="0"/>
        <v>122.63959831050593</v>
      </c>
    </row>
    <row r="53" spans="1:8" x14ac:dyDescent="0.25">
      <c r="A53" s="12"/>
      <c r="B53" s="18"/>
      <c r="C53" s="12"/>
      <c r="D53" s="18"/>
      <c r="E53" s="13"/>
      <c r="F53" s="12" t="s">
        <v>36</v>
      </c>
      <c r="G53" s="21">
        <v>3.789459774329472E-2</v>
      </c>
      <c r="H53" s="21">
        <f t="shared" si="0"/>
        <v>112.15318945434691</v>
      </c>
    </row>
    <row r="54" spans="1:8" x14ac:dyDescent="0.25">
      <c r="A54" s="12"/>
      <c r="B54" s="18" t="s">
        <v>27</v>
      </c>
      <c r="C54" s="12" t="s">
        <v>23</v>
      </c>
      <c r="D54" s="18" t="s">
        <v>25</v>
      </c>
      <c r="E54" s="13" t="s">
        <v>23</v>
      </c>
      <c r="F54" s="12" t="s">
        <v>34</v>
      </c>
      <c r="G54" s="21">
        <v>5.554926222154425E-2</v>
      </c>
      <c r="H54" s="21">
        <f t="shared" si="0"/>
        <v>76.508666902720407</v>
      </c>
    </row>
    <row r="55" spans="1:8" x14ac:dyDescent="0.25">
      <c r="A55" s="12"/>
      <c r="B55" s="18"/>
      <c r="C55" s="12"/>
      <c r="D55" s="18"/>
      <c r="E55" s="13"/>
      <c r="F55" s="12" t="s">
        <v>35</v>
      </c>
      <c r="G55" s="21">
        <v>5.1981579260064206E-2</v>
      </c>
      <c r="H55" s="21">
        <f t="shared" si="0"/>
        <v>81.75973220700395</v>
      </c>
    </row>
    <row r="56" spans="1:8" x14ac:dyDescent="0.25">
      <c r="A56" s="12"/>
      <c r="B56" s="18"/>
      <c r="C56" s="12"/>
      <c r="D56" s="18"/>
      <c r="E56" s="13"/>
      <c r="F56" s="12" t="s">
        <v>36</v>
      </c>
      <c r="G56" s="21">
        <v>5.6841896614942072E-2</v>
      </c>
      <c r="H56" s="21">
        <f t="shared" si="0"/>
        <v>74.768792969564629</v>
      </c>
    </row>
    <row r="57" spans="1:8" x14ac:dyDescent="0.25">
      <c r="A57" s="12"/>
      <c r="B57" s="18" t="s">
        <v>28</v>
      </c>
      <c r="C57" s="12" t="s">
        <v>23</v>
      </c>
      <c r="D57" s="18" t="s">
        <v>25</v>
      </c>
      <c r="E57" s="13" t="s">
        <v>25</v>
      </c>
      <c r="F57" s="12" t="s">
        <v>34</v>
      </c>
      <c r="G57" s="21">
        <v>5.554926222154425E-2</v>
      </c>
      <c r="H57" s="21">
        <f t="shared" si="0"/>
        <v>76.508666902720407</v>
      </c>
    </row>
    <row r="58" spans="1:8" x14ac:dyDescent="0.25">
      <c r="A58" s="12"/>
      <c r="B58" s="18"/>
      <c r="C58" s="12"/>
      <c r="D58" s="18"/>
      <c r="E58" s="13"/>
      <c r="F58" s="12" t="s">
        <v>35</v>
      </c>
      <c r="G58" s="21">
        <v>5.1981579260064206E-2</v>
      </c>
      <c r="H58" s="21">
        <f t="shared" si="0"/>
        <v>81.75973220700395</v>
      </c>
    </row>
    <row r="59" spans="1:8" x14ac:dyDescent="0.25">
      <c r="A59" s="12"/>
      <c r="B59" s="18"/>
      <c r="C59" s="12"/>
      <c r="D59" s="18"/>
      <c r="E59" s="13"/>
      <c r="F59" s="12" t="s">
        <v>36</v>
      </c>
      <c r="G59" s="21">
        <v>5.6841896614942072E-2</v>
      </c>
      <c r="H59" s="21">
        <f t="shared" si="0"/>
        <v>74.768792969564629</v>
      </c>
    </row>
    <row r="60" spans="1:8" x14ac:dyDescent="0.25">
      <c r="A60" s="12"/>
      <c r="B60" s="18" t="s">
        <v>29</v>
      </c>
      <c r="C60" s="12" t="s">
        <v>23</v>
      </c>
      <c r="D60" s="18" t="s">
        <v>25</v>
      </c>
      <c r="E60" s="13" t="s">
        <v>22</v>
      </c>
      <c r="F60" s="12" t="s">
        <v>34</v>
      </c>
      <c r="G60" s="21">
        <v>5.554926222154425E-2</v>
      </c>
      <c r="H60" s="21">
        <f t="shared" si="0"/>
        <v>76.508666902720407</v>
      </c>
    </row>
    <row r="61" spans="1:8" x14ac:dyDescent="0.25">
      <c r="A61" s="12"/>
      <c r="B61" s="18"/>
      <c r="C61" s="12"/>
      <c r="D61" s="18"/>
      <c r="E61" s="13"/>
      <c r="F61" s="12" t="s">
        <v>35</v>
      </c>
      <c r="G61" s="21">
        <v>5.1981579260064206E-2</v>
      </c>
      <c r="H61" s="21">
        <f t="shared" si="0"/>
        <v>81.75973220700395</v>
      </c>
    </row>
    <row r="62" spans="1:8" ht="15.75" thickBot="1" x14ac:dyDescent="0.3">
      <c r="A62" s="14"/>
      <c r="B62" s="15"/>
      <c r="C62" s="14"/>
      <c r="D62" s="15"/>
      <c r="E62" s="16"/>
      <c r="F62" s="14" t="s">
        <v>36</v>
      </c>
      <c r="G62" s="22">
        <v>5.6841896614942072E-2</v>
      </c>
      <c r="H62" s="22">
        <f t="shared" si="0"/>
        <v>74.768792969564629</v>
      </c>
    </row>
  </sheetData>
  <sheetProtection algorithmName="SHA-512" hashValue="coXg7dKnGnyE2YyxEpoY/FRAO1HQz8MZzlHbjU5ZGpl4hdwLT5CedFuWYceaYuk4CEsG9yK8KJA6jIf28idKvQ==" saltValue="evtsZTENQBzaxt8mMhHv6w==" spinCount="100000" sheet="1" objects="1" scenarios="1"/>
  <mergeCells count="6">
    <mergeCell ref="I4:J4"/>
    <mergeCell ref="A7:A8"/>
    <mergeCell ref="B7:B8"/>
    <mergeCell ref="C7:E7"/>
    <mergeCell ref="F7:F8"/>
    <mergeCell ref="G7:G8"/>
  </mergeCells>
  <conditionalFormatting sqref="H9:H62">
    <cfRule type="cellIs" dxfId="5" priority="1" operator="lessThan">
      <formula>$J$5</formula>
    </cfRule>
  </conditionalFormatting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50"/>
  <dimension ref="A1:N62"/>
  <sheetViews>
    <sheetView zoomScale="90" zoomScaleNormal="90" workbookViewId="0">
      <selection activeCell="G3" sqref="G3"/>
    </sheetView>
  </sheetViews>
  <sheetFormatPr defaultColWidth="8.85546875" defaultRowHeight="15" x14ac:dyDescent="0.25"/>
  <cols>
    <col min="1" max="1" width="24.140625" style="8" customWidth="1"/>
    <col min="2" max="5" width="8.85546875" style="8"/>
    <col min="6" max="6" width="17.140625" style="8" customWidth="1"/>
    <col min="7" max="8" width="15.28515625" style="20" customWidth="1"/>
    <col min="9" max="9" width="20.140625" style="20" customWidth="1"/>
    <col min="10" max="14" width="15.28515625" style="20" customWidth="1"/>
    <col min="15" max="16384" width="8.85546875" style="8"/>
  </cols>
  <sheetData>
    <row r="1" spans="1:10" x14ac:dyDescent="0.25">
      <c r="A1" s="7" t="s">
        <v>0</v>
      </c>
    </row>
    <row r="2" spans="1:10" x14ac:dyDescent="0.25">
      <c r="A2" s="8" t="s">
        <v>66</v>
      </c>
    </row>
    <row r="3" spans="1:10" ht="15.75" thickBot="1" x14ac:dyDescent="0.3">
      <c r="A3" s="7" t="s">
        <v>1</v>
      </c>
    </row>
    <row r="4" spans="1:10" ht="15.75" thickBot="1" x14ac:dyDescent="0.3">
      <c r="A4" s="8" t="s">
        <v>38</v>
      </c>
      <c r="I4" s="60" t="s">
        <v>141</v>
      </c>
      <c r="J4" s="61"/>
    </row>
    <row r="5" spans="1:10" ht="30.75" thickBot="1" x14ac:dyDescent="0.3">
      <c r="A5" s="62" t="s">
        <v>135</v>
      </c>
      <c r="B5" s="63">
        <v>4.25</v>
      </c>
      <c r="I5" s="64" t="s">
        <v>142</v>
      </c>
      <c r="J5" s="65">
        <v>10</v>
      </c>
    </row>
    <row r="6" spans="1:10" ht="15.75" thickBot="1" x14ac:dyDescent="0.3"/>
    <row r="7" spans="1:10" ht="15.75" thickBot="1" x14ac:dyDescent="0.3">
      <c r="A7" s="46" t="s">
        <v>14</v>
      </c>
      <c r="B7" s="48" t="s">
        <v>15</v>
      </c>
      <c r="C7" s="50" t="s">
        <v>16</v>
      </c>
      <c r="D7" s="51"/>
      <c r="E7" s="52"/>
      <c r="F7" s="53" t="s">
        <v>17</v>
      </c>
      <c r="G7" s="55" t="s">
        <v>55</v>
      </c>
      <c r="H7" s="27" t="s">
        <v>136</v>
      </c>
    </row>
    <row r="8" spans="1:10" ht="45.75" thickBot="1" x14ac:dyDescent="0.3">
      <c r="A8" s="47"/>
      <c r="B8" s="49"/>
      <c r="C8" s="38" t="s">
        <v>18</v>
      </c>
      <c r="D8" s="10" t="s">
        <v>19</v>
      </c>
      <c r="E8" s="11" t="s">
        <v>20</v>
      </c>
      <c r="F8" s="54"/>
      <c r="G8" s="57"/>
      <c r="H8" s="28" t="s">
        <v>137</v>
      </c>
    </row>
    <row r="9" spans="1:10" ht="15.75" thickTop="1" x14ac:dyDescent="0.25">
      <c r="A9" s="12" t="s">
        <v>46</v>
      </c>
      <c r="B9" s="18" t="s">
        <v>21</v>
      </c>
      <c r="C9" s="12" t="s">
        <v>22</v>
      </c>
      <c r="D9" s="18" t="s">
        <v>23</v>
      </c>
      <c r="E9" s="13" t="s">
        <v>23</v>
      </c>
      <c r="F9" s="12" t="s">
        <v>34</v>
      </c>
      <c r="G9" s="21">
        <v>0.26200179533213658</v>
      </c>
      <c r="H9" s="21">
        <f>$B$5/G9</f>
        <v>16.221262891013115</v>
      </c>
    </row>
    <row r="10" spans="1:10" x14ac:dyDescent="0.25">
      <c r="A10" s="12"/>
      <c r="B10" s="18"/>
      <c r="C10" s="12"/>
      <c r="D10" s="18"/>
      <c r="E10" s="13"/>
      <c r="F10" s="12" t="s">
        <v>35</v>
      </c>
      <c r="G10" s="21">
        <v>0.24517458100558667</v>
      </c>
      <c r="H10" s="21">
        <f t="shared" ref="H10:H62" si="0">$B$5/G10</f>
        <v>17.334586573243321</v>
      </c>
    </row>
    <row r="11" spans="1:10" x14ac:dyDescent="0.25">
      <c r="A11" s="12"/>
      <c r="B11" s="18"/>
      <c r="C11" s="12"/>
      <c r="D11" s="18"/>
      <c r="E11" s="13"/>
      <c r="F11" s="12" t="s">
        <v>36</v>
      </c>
      <c r="G11" s="21">
        <v>0.26809859154929577</v>
      </c>
      <c r="H11" s="21">
        <f t="shared" si="0"/>
        <v>15.85237719989493</v>
      </c>
    </row>
    <row r="12" spans="1:10" x14ac:dyDescent="0.25">
      <c r="A12" s="12"/>
      <c r="B12" s="18" t="s">
        <v>24</v>
      </c>
      <c r="C12" s="12" t="s">
        <v>22</v>
      </c>
      <c r="D12" s="18" t="s">
        <v>23</v>
      </c>
      <c r="E12" s="13" t="s">
        <v>25</v>
      </c>
      <c r="F12" s="12" t="s">
        <v>34</v>
      </c>
      <c r="G12" s="21">
        <v>0.26200179533213658</v>
      </c>
      <c r="H12" s="21">
        <f t="shared" si="0"/>
        <v>16.221262891013115</v>
      </c>
    </row>
    <row r="13" spans="1:10" x14ac:dyDescent="0.25">
      <c r="A13" s="12"/>
      <c r="B13" s="18"/>
      <c r="C13" s="12"/>
      <c r="D13" s="18"/>
      <c r="E13" s="13"/>
      <c r="F13" s="12" t="s">
        <v>35</v>
      </c>
      <c r="G13" s="21">
        <v>0.24517458100558667</v>
      </c>
      <c r="H13" s="21">
        <f t="shared" si="0"/>
        <v>17.334586573243321</v>
      </c>
    </row>
    <row r="14" spans="1:10" x14ac:dyDescent="0.25">
      <c r="A14" s="12"/>
      <c r="B14" s="18"/>
      <c r="C14" s="12"/>
      <c r="D14" s="18"/>
      <c r="E14" s="13"/>
      <c r="F14" s="12" t="s">
        <v>36</v>
      </c>
      <c r="G14" s="21">
        <v>0.26809859154929577</v>
      </c>
      <c r="H14" s="21">
        <f t="shared" si="0"/>
        <v>15.85237719989493</v>
      </c>
    </row>
    <row r="15" spans="1:10" x14ac:dyDescent="0.25">
      <c r="A15" s="12"/>
      <c r="B15" s="18" t="s">
        <v>26</v>
      </c>
      <c r="C15" s="12" t="s">
        <v>22</v>
      </c>
      <c r="D15" s="18" t="s">
        <v>23</v>
      </c>
      <c r="E15" s="13" t="s">
        <v>22</v>
      </c>
      <c r="F15" s="12" t="s">
        <v>34</v>
      </c>
      <c r="G15" s="21">
        <v>0.26200179533213658</v>
      </c>
      <c r="H15" s="21">
        <f t="shared" si="0"/>
        <v>16.221262891013115</v>
      </c>
    </row>
    <row r="16" spans="1:10" x14ac:dyDescent="0.25">
      <c r="A16" s="12"/>
      <c r="B16" s="18"/>
      <c r="C16" s="12"/>
      <c r="D16" s="18"/>
      <c r="E16" s="13"/>
      <c r="F16" s="12" t="s">
        <v>35</v>
      </c>
      <c r="G16" s="21">
        <v>0.24517458100558667</v>
      </c>
      <c r="H16" s="21">
        <f t="shared" si="0"/>
        <v>17.334586573243321</v>
      </c>
    </row>
    <row r="17" spans="1:8" x14ac:dyDescent="0.25">
      <c r="A17" s="12"/>
      <c r="B17" s="18"/>
      <c r="C17" s="12"/>
      <c r="D17" s="18"/>
      <c r="E17" s="13"/>
      <c r="F17" s="12" t="s">
        <v>36</v>
      </c>
      <c r="G17" s="21">
        <v>0.26809859154929577</v>
      </c>
      <c r="H17" s="21">
        <f t="shared" si="0"/>
        <v>15.85237719989493</v>
      </c>
    </row>
    <row r="18" spans="1:8" x14ac:dyDescent="0.25">
      <c r="A18" s="12"/>
      <c r="B18" s="18" t="s">
        <v>27</v>
      </c>
      <c r="C18" s="12" t="s">
        <v>22</v>
      </c>
      <c r="D18" s="18" t="s">
        <v>25</v>
      </c>
      <c r="E18" s="13" t="s">
        <v>23</v>
      </c>
      <c r="F18" s="12" t="s">
        <v>34</v>
      </c>
      <c r="G18" s="21">
        <v>0.39300269299820478</v>
      </c>
      <c r="H18" s="21">
        <f t="shared" si="0"/>
        <v>10.814175260675412</v>
      </c>
    </row>
    <row r="19" spans="1:8" x14ac:dyDescent="0.25">
      <c r="A19" s="12"/>
      <c r="B19" s="18"/>
      <c r="C19" s="12"/>
      <c r="D19" s="18"/>
      <c r="E19" s="13"/>
      <c r="F19" s="12" t="s">
        <v>35</v>
      </c>
      <c r="G19" s="21">
        <v>0.36776187150837997</v>
      </c>
      <c r="H19" s="21">
        <f t="shared" si="0"/>
        <v>11.556391048828884</v>
      </c>
    </row>
    <row r="20" spans="1:8" x14ac:dyDescent="0.25">
      <c r="A20" s="12"/>
      <c r="B20" s="18"/>
      <c r="C20" s="12"/>
      <c r="D20" s="18"/>
      <c r="E20" s="13"/>
      <c r="F20" s="12" t="s">
        <v>36</v>
      </c>
      <c r="G20" s="21">
        <v>0.40214788732394369</v>
      </c>
      <c r="H20" s="21">
        <f t="shared" si="0"/>
        <v>10.568251466596619</v>
      </c>
    </row>
    <row r="21" spans="1:8" x14ac:dyDescent="0.25">
      <c r="A21" s="12"/>
      <c r="B21" s="18" t="s">
        <v>28</v>
      </c>
      <c r="C21" s="12" t="s">
        <v>22</v>
      </c>
      <c r="D21" s="18" t="s">
        <v>25</v>
      </c>
      <c r="E21" s="13" t="s">
        <v>25</v>
      </c>
      <c r="F21" s="12" t="s">
        <v>34</v>
      </c>
      <c r="G21" s="21">
        <v>0.39300269299820478</v>
      </c>
      <c r="H21" s="21">
        <f t="shared" si="0"/>
        <v>10.814175260675412</v>
      </c>
    </row>
    <row r="22" spans="1:8" x14ac:dyDescent="0.25">
      <c r="A22" s="12"/>
      <c r="B22" s="18"/>
      <c r="C22" s="12"/>
      <c r="D22" s="18"/>
      <c r="E22" s="13"/>
      <c r="F22" s="12" t="s">
        <v>35</v>
      </c>
      <c r="G22" s="21">
        <v>0.36776187150837997</v>
      </c>
      <c r="H22" s="21">
        <f t="shared" si="0"/>
        <v>11.556391048828884</v>
      </c>
    </row>
    <row r="23" spans="1:8" x14ac:dyDescent="0.25">
      <c r="A23" s="12"/>
      <c r="B23" s="18"/>
      <c r="C23" s="12"/>
      <c r="D23" s="18"/>
      <c r="E23" s="13"/>
      <c r="F23" s="12" t="s">
        <v>36</v>
      </c>
      <c r="G23" s="21">
        <v>0.40214788732394369</v>
      </c>
      <c r="H23" s="21">
        <f t="shared" si="0"/>
        <v>10.568251466596619</v>
      </c>
    </row>
    <row r="24" spans="1:8" x14ac:dyDescent="0.25">
      <c r="A24" s="12"/>
      <c r="B24" s="18" t="s">
        <v>29</v>
      </c>
      <c r="C24" s="12" t="s">
        <v>22</v>
      </c>
      <c r="D24" s="18" t="s">
        <v>25</v>
      </c>
      <c r="E24" s="13" t="s">
        <v>22</v>
      </c>
      <c r="F24" s="12" t="s">
        <v>34</v>
      </c>
      <c r="G24" s="21">
        <v>0.39300269299820478</v>
      </c>
      <c r="H24" s="21">
        <f t="shared" si="0"/>
        <v>10.814175260675412</v>
      </c>
    </row>
    <row r="25" spans="1:8" x14ac:dyDescent="0.25">
      <c r="A25" s="12"/>
      <c r="B25" s="18"/>
      <c r="C25" s="12"/>
      <c r="D25" s="18"/>
      <c r="E25" s="13"/>
      <c r="F25" s="12" t="s">
        <v>35</v>
      </c>
      <c r="G25" s="21">
        <v>0.36776187150837997</v>
      </c>
      <c r="H25" s="21">
        <f t="shared" si="0"/>
        <v>11.556391048828884</v>
      </c>
    </row>
    <row r="26" spans="1:8" x14ac:dyDescent="0.25">
      <c r="A26" s="12"/>
      <c r="B26" s="18"/>
      <c r="C26" s="12"/>
      <c r="D26" s="18"/>
      <c r="E26" s="13"/>
      <c r="F26" s="12" t="s">
        <v>36</v>
      </c>
      <c r="G26" s="21">
        <v>0.40214788732394369</v>
      </c>
      <c r="H26" s="21">
        <f t="shared" si="0"/>
        <v>10.568251466596619</v>
      </c>
    </row>
    <row r="27" spans="1:8" x14ac:dyDescent="0.25">
      <c r="A27" s="12"/>
      <c r="B27" s="18" t="s">
        <v>21</v>
      </c>
      <c r="C27" s="12" t="s">
        <v>25</v>
      </c>
      <c r="D27" s="18" t="s">
        <v>23</v>
      </c>
      <c r="E27" s="13" t="s">
        <v>23</v>
      </c>
      <c r="F27" s="12" t="s">
        <v>34</v>
      </c>
      <c r="G27" s="21">
        <v>1.8558460502693001E-2</v>
      </c>
      <c r="H27" s="21">
        <f t="shared" si="0"/>
        <v>229.00606434371463</v>
      </c>
    </row>
    <row r="28" spans="1:8" x14ac:dyDescent="0.25">
      <c r="A28" s="12"/>
      <c r="B28" s="18"/>
      <c r="C28" s="12"/>
      <c r="D28" s="18"/>
      <c r="E28" s="13"/>
      <c r="F28" s="12" t="s">
        <v>35</v>
      </c>
      <c r="G28" s="21">
        <v>1.7366532821229054E-2</v>
      </c>
      <c r="H28" s="21">
        <f t="shared" si="0"/>
        <v>244.72357515167045</v>
      </c>
    </row>
    <row r="29" spans="1:8" x14ac:dyDescent="0.25">
      <c r="A29" s="12"/>
      <c r="B29" s="18"/>
      <c r="C29" s="12"/>
      <c r="D29" s="18"/>
      <c r="E29" s="13"/>
      <c r="F29" s="12" t="s">
        <v>36</v>
      </c>
      <c r="G29" s="21">
        <v>1.8990316901408451E-2</v>
      </c>
      <c r="H29" s="21">
        <f t="shared" si="0"/>
        <v>223.79826635145784</v>
      </c>
    </row>
    <row r="30" spans="1:8" x14ac:dyDescent="0.25">
      <c r="A30" s="12"/>
      <c r="B30" s="18" t="s">
        <v>24</v>
      </c>
      <c r="C30" s="12" t="s">
        <v>25</v>
      </c>
      <c r="D30" s="18" t="s">
        <v>23</v>
      </c>
      <c r="E30" s="13" t="s">
        <v>25</v>
      </c>
      <c r="F30" s="12" t="s">
        <v>34</v>
      </c>
      <c r="G30" s="21">
        <v>1.8558460502693001E-2</v>
      </c>
      <c r="H30" s="21">
        <f t="shared" si="0"/>
        <v>229.00606434371463</v>
      </c>
    </row>
    <row r="31" spans="1:8" x14ac:dyDescent="0.25">
      <c r="A31" s="12"/>
      <c r="B31" s="18"/>
      <c r="C31" s="12"/>
      <c r="D31" s="18"/>
      <c r="E31" s="13"/>
      <c r="F31" s="12" t="s">
        <v>35</v>
      </c>
      <c r="G31" s="21">
        <v>1.7366532821229054E-2</v>
      </c>
      <c r="H31" s="21">
        <f t="shared" si="0"/>
        <v>244.72357515167045</v>
      </c>
    </row>
    <row r="32" spans="1:8" x14ac:dyDescent="0.25">
      <c r="A32" s="12"/>
      <c r="B32" s="18"/>
      <c r="C32" s="12"/>
      <c r="D32" s="18"/>
      <c r="E32" s="13"/>
      <c r="F32" s="12" t="s">
        <v>36</v>
      </c>
      <c r="G32" s="21">
        <v>1.8990316901408451E-2</v>
      </c>
      <c r="H32" s="21">
        <f t="shared" si="0"/>
        <v>223.79826635145784</v>
      </c>
    </row>
    <row r="33" spans="1:8" x14ac:dyDescent="0.25">
      <c r="A33" s="12"/>
      <c r="B33" s="18" t="s">
        <v>26</v>
      </c>
      <c r="C33" s="12" t="s">
        <v>25</v>
      </c>
      <c r="D33" s="18" t="s">
        <v>23</v>
      </c>
      <c r="E33" s="13" t="s">
        <v>22</v>
      </c>
      <c r="F33" s="12" t="s">
        <v>34</v>
      </c>
      <c r="G33" s="21">
        <v>1.8558460502693001E-2</v>
      </c>
      <c r="H33" s="21">
        <f t="shared" si="0"/>
        <v>229.00606434371463</v>
      </c>
    </row>
    <row r="34" spans="1:8" x14ac:dyDescent="0.25">
      <c r="A34" s="12"/>
      <c r="B34" s="18"/>
      <c r="C34" s="12"/>
      <c r="D34" s="18"/>
      <c r="E34" s="13"/>
      <c r="F34" s="12" t="s">
        <v>35</v>
      </c>
      <c r="G34" s="21">
        <v>1.7366532821229054E-2</v>
      </c>
      <c r="H34" s="21">
        <f t="shared" si="0"/>
        <v>244.72357515167045</v>
      </c>
    </row>
    <row r="35" spans="1:8" x14ac:dyDescent="0.25">
      <c r="A35" s="12"/>
      <c r="B35" s="18"/>
      <c r="C35" s="12"/>
      <c r="D35" s="18"/>
      <c r="E35" s="13"/>
      <c r="F35" s="12" t="s">
        <v>36</v>
      </c>
      <c r="G35" s="21">
        <v>1.8990316901408451E-2</v>
      </c>
      <c r="H35" s="21">
        <f t="shared" si="0"/>
        <v>223.79826635145784</v>
      </c>
    </row>
    <row r="36" spans="1:8" x14ac:dyDescent="0.25">
      <c r="A36" s="12"/>
      <c r="B36" s="18" t="s">
        <v>27</v>
      </c>
      <c r="C36" s="12" t="s">
        <v>25</v>
      </c>
      <c r="D36" s="18" t="s">
        <v>25</v>
      </c>
      <c r="E36" s="13" t="s">
        <v>23</v>
      </c>
      <c r="F36" s="12" t="s">
        <v>34</v>
      </c>
      <c r="G36" s="21">
        <v>2.7837690754039503E-2</v>
      </c>
      <c r="H36" s="21">
        <f t="shared" si="0"/>
        <v>152.67070956247642</v>
      </c>
    </row>
    <row r="37" spans="1:8" x14ac:dyDescent="0.25">
      <c r="A37" s="12"/>
      <c r="B37" s="18"/>
      <c r="C37" s="12"/>
      <c r="D37" s="18"/>
      <c r="E37" s="13"/>
      <c r="F37" s="12" t="s">
        <v>35</v>
      </c>
      <c r="G37" s="21">
        <v>2.6049799231843578E-2</v>
      </c>
      <c r="H37" s="21">
        <f t="shared" si="0"/>
        <v>163.14905010111366</v>
      </c>
    </row>
    <row r="38" spans="1:8" x14ac:dyDescent="0.25">
      <c r="A38" s="12"/>
      <c r="B38" s="18"/>
      <c r="C38" s="12"/>
      <c r="D38" s="18"/>
      <c r="E38" s="13"/>
      <c r="F38" s="12" t="s">
        <v>36</v>
      </c>
      <c r="G38" s="21">
        <v>2.8485475352112676E-2</v>
      </c>
      <c r="H38" s="21">
        <f t="shared" si="0"/>
        <v>149.19884423430523</v>
      </c>
    </row>
    <row r="39" spans="1:8" x14ac:dyDescent="0.25">
      <c r="A39" s="12"/>
      <c r="B39" s="18" t="s">
        <v>28</v>
      </c>
      <c r="C39" s="12" t="s">
        <v>25</v>
      </c>
      <c r="D39" s="18" t="s">
        <v>25</v>
      </c>
      <c r="E39" s="13" t="s">
        <v>25</v>
      </c>
      <c r="F39" s="12" t="s">
        <v>34</v>
      </c>
      <c r="G39" s="21">
        <v>2.7837690754039503E-2</v>
      </c>
      <c r="H39" s="21">
        <f t="shared" si="0"/>
        <v>152.67070956247642</v>
      </c>
    </row>
    <row r="40" spans="1:8" x14ac:dyDescent="0.25">
      <c r="A40" s="12"/>
      <c r="B40" s="18"/>
      <c r="C40" s="12"/>
      <c r="D40" s="18"/>
      <c r="E40" s="13"/>
      <c r="F40" s="12" t="s">
        <v>35</v>
      </c>
      <c r="G40" s="21">
        <v>2.6049799231843578E-2</v>
      </c>
      <c r="H40" s="21">
        <f t="shared" si="0"/>
        <v>163.14905010111366</v>
      </c>
    </row>
    <row r="41" spans="1:8" x14ac:dyDescent="0.25">
      <c r="A41" s="12"/>
      <c r="B41" s="18"/>
      <c r="C41" s="12"/>
      <c r="D41" s="18"/>
      <c r="E41" s="13"/>
      <c r="F41" s="12" t="s">
        <v>36</v>
      </c>
      <c r="G41" s="21">
        <v>2.8485475352112676E-2</v>
      </c>
      <c r="H41" s="21">
        <f t="shared" si="0"/>
        <v>149.19884423430523</v>
      </c>
    </row>
    <row r="42" spans="1:8" x14ac:dyDescent="0.25">
      <c r="A42" s="12"/>
      <c r="B42" s="18" t="s">
        <v>29</v>
      </c>
      <c r="C42" s="12" t="s">
        <v>25</v>
      </c>
      <c r="D42" s="18" t="s">
        <v>25</v>
      </c>
      <c r="E42" s="13" t="s">
        <v>22</v>
      </c>
      <c r="F42" s="12" t="s">
        <v>34</v>
      </c>
      <c r="G42" s="21">
        <v>2.7837690754039503E-2</v>
      </c>
      <c r="H42" s="21">
        <f t="shared" si="0"/>
        <v>152.67070956247642</v>
      </c>
    </row>
    <row r="43" spans="1:8" x14ac:dyDescent="0.25">
      <c r="A43" s="12"/>
      <c r="B43" s="18"/>
      <c r="C43" s="12"/>
      <c r="D43" s="18"/>
      <c r="E43" s="13"/>
      <c r="F43" s="12" t="s">
        <v>35</v>
      </c>
      <c r="G43" s="21">
        <v>2.6049799231843578E-2</v>
      </c>
      <c r="H43" s="21">
        <f t="shared" si="0"/>
        <v>163.14905010111366</v>
      </c>
    </row>
    <row r="44" spans="1:8" x14ac:dyDescent="0.25">
      <c r="A44" s="12"/>
      <c r="B44" s="18"/>
      <c r="C44" s="12"/>
      <c r="D44" s="18"/>
      <c r="E44" s="13"/>
      <c r="F44" s="12" t="s">
        <v>36</v>
      </c>
      <c r="G44" s="21">
        <v>2.8485475352112676E-2</v>
      </c>
      <c r="H44" s="21">
        <f t="shared" si="0"/>
        <v>149.19884423430523</v>
      </c>
    </row>
    <row r="45" spans="1:8" x14ac:dyDescent="0.25">
      <c r="A45" s="12"/>
      <c r="B45" s="18" t="s">
        <v>21</v>
      </c>
      <c r="C45" s="12" t="s">
        <v>23</v>
      </c>
      <c r="D45" s="18" t="s">
        <v>23</v>
      </c>
      <c r="E45" s="13" t="s">
        <v>23</v>
      </c>
      <c r="F45" s="12" t="s">
        <v>34</v>
      </c>
      <c r="G45" s="21">
        <v>2.183348294434471E-3</v>
      </c>
      <c r="H45" s="21">
        <f t="shared" si="0"/>
        <v>1946.5515469215741</v>
      </c>
    </row>
    <row r="46" spans="1:8" x14ac:dyDescent="0.25">
      <c r="A46" s="12"/>
      <c r="B46" s="18"/>
      <c r="C46" s="12"/>
      <c r="D46" s="18"/>
      <c r="E46" s="13"/>
      <c r="F46" s="12" t="s">
        <v>35</v>
      </c>
      <c r="G46" s="21">
        <v>2.0431215083798883E-3</v>
      </c>
      <c r="H46" s="21">
        <f t="shared" si="0"/>
        <v>2080.1503887891995</v>
      </c>
    </row>
    <row r="47" spans="1:8" x14ac:dyDescent="0.25">
      <c r="A47" s="12"/>
      <c r="B47" s="18"/>
      <c r="C47" s="12"/>
      <c r="D47" s="18"/>
      <c r="E47" s="13"/>
      <c r="F47" s="12" t="s">
        <v>36</v>
      </c>
      <c r="G47" s="21">
        <v>2.2341549295774653E-3</v>
      </c>
      <c r="H47" s="21">
        <f t="shared" si="0"/>
        <v>1902.2852639873913</v>
      </c>
    </row>
    <row r="48" spans="1:8" x14ac:dyDescent="0.25">
      <c r="A48" s="12"/>
      <c r="B48" s="18" t="s">
        <v>24</v>
      </c>
      <c r="C48" s="12" t="s">
        <v>23</v>
      </c>
      <c r="D48" s="18" t="s">
        <v>23</v>
      </c>
      <c r="E48" s="13" t="s">
        <v>25</v>
      </c>
      <c r="F48" s="12" t="s">
        <v>34</v>
      </c>
      <c r="G48" s="21">
        <v>2.183348294434471E-3</v>
      </c>
      <c r="H48" s="21">
        <f t="shared" si="0"/>
        <v>1946.5515469215741</v>
      </c>
    </row>
    <row r="49" spans="1:8" x14ac:dyDescent="0.25">
      <c r="A49" s="12"/>
      <c r="B49" s="18"/>
      <c r="C49" s="12"/>
      <c r="D49" s="18"/>
      <c r="E49" s="13"/>
      <c r="F49" s="12" t="s">
        <v>35</v>
      </c>
      <c r="G49" s="21">
        <v>2.0431215083798883E-3</v>
      </c>
      <c r="H49" s="21">
        <f t="shared" si="0"/>
        <v>2080.1503887891995</v>
      </c>
    </row>
    <row r="50" spans="1:8" x14ac:dyDescent="0.25">
      <c r="A50" s="12"/>
      <c r="B50" s="18"/>
      <c r="C50" s="12"/>
      <c r="D50" s="18"/>
      <c r="E50" s="13"/>
      <c r="F50" s="12" t="s">
        <v>36</v>
      </c>
      <c r="G50" s="21">
        <v>2.2341549295774653E-3</v>
      </c>
      <c r="H50" s="21">
        <f t="shared" si="0"/>
        <v>1902.2852639873913</v>
      </c>
    </row>
    <row r="51" spans="1:8" x14ac:dyDescent="0.25">
      <c r="A51" s="12"/>
      <c r="B51" s="18" t="s">
        <v>26</v>
      </c>
      <c r="C51" s="12" t="s">
        <v>23</v>
      </c>
      <c r="D51" s="18" t="s">
        <v>23</v>
      </c>
      <c r="E51" s="13" t="s">
        <v>22</v>
      </c>
      <c r="F51" s="12" t="s">
        <v>34</v>
      </c>
      <c r="G51" s="21">
        <v>2.183348294434471E-3</v>
      </c>
      <c r="H51" s="21">
        <f t="shared" si="0"/>
        <v>1946.5515469215741</v>
      </c>
    </row>
    <row r="52" spans="1:8" x14ac:dyDescent="0.25">
      <c r="A52" s="12"/>
      <c r="B52" s="18"/>
      <c r="C52" s="12"/>
      <c r="D52" s="18"/>
      <c r="E52" s="13"/>
      <c r="F52" s="12" t="s">
        <v>35</v>
      </c>
      <c r="G52" s="21">
        <v>2.0431215083798883E-3</v>
      </c>
      <c r="H52" s="21">
        <f t="shared" si="0"/>
        <v>2080.1503887891995</v>
      </c>
    </row>
    <row r="53" spans="1:8" x14ac:dyDescent="0.25">
      <c r="A53" s="12"/>
      <c r="B53" s="18"/>
      <c r="C53" s="12"/>
      <c r="D53" s="18"/>
      <c r="E53" s="13"/>
      <c r="F53" s="12" t="s">
        <v>36</v>
      </c>
      <c r="G53" s="21">
        <v>2.2341549295774653E-3</v>
      </c>
      <c r="H53" s="21">
        <f t="shared" si="0"/>
        <v>1902.2852639873913</v>
      </c>
    </row>
    <row r="54" spans="1:8" x14ac:dyDescent="0.25">
      <c r="A54" s="12"/>
      <c r="B54" s="18" t="s">
        <v>27</v>
      </c>
      <c r="C54" s="12" t="s">
        <v>23</v>
      </c>
      <c r="D54" s="18" t="s">
        <v>25</v>
      </c>
      <c r="E54" s="13" t="s">
        <v>23</v>
      </c>
      <c r="F54" s="12" t="s">
        <v>34</v>
      </c>
      <c r="G54" s="21">
        <v>3.2750224416517064E-3</v>
      </c>
      <c r="H54" s="21">
        <f t="shared" si="0"/>
        <v>1297.7010312810494</v>
      </c>
    </row>
    <row r="55" spans="1:8" x14ac:dyDescent="0.25">
      <c r="A55" s="12"/>
      <c r="B55" s="18"/>
      <c r="C55" s="12"/>
      <c r="D55" s="18"/>
      <c r="E55" s="13"/>
      <c r="F55" s="12" t="s">
        <v>35</v>
      </c>
      <c r="G55" s="21">
        <v>3.0646822625698326E-3</v>
      </c>
      <c r="H55" s="21">
        <f t="shared" si="0"/>
        <v>1386.766925859466</v>
      </c>
    </row>
    <row r="56" spans="1:8" x14ac:dyDescent="0.25">
      <c r="A56" s="12"/>
      <c r="B56" s="18"/>
      <c r="C56" s="12"/>
      <c r="D56" s="18"/>
      <c r="E56" s="13"/>
      <c r="F56" s="12" t="s">
        <v>36</v>
      </c>
      <c r="G56" s="21">
        <v>3.3512323943661968E-3</v>
      </c>
      <c r="H56" s="21">
        <f t="shared" si="0"/>
        <v>1268.1901759915945</v>
      </c>
    </row>
    <row r="57" spans="1:8" x14ac:dyDescent="0.25">
      <c r="A57" s="12"/>
      <c r="B57" s="18" t="s">
        <v>28</v>
      </c>
      <c r="C57" s="12" t="s">
        <v>23</v>
      </c>
      <c r="D57" s="18" t="s">
        <v>25</v>
      </c>
      <c r="E57" s="13" t="s">
        <v>25</v>
      </c>
      <c r="F57" s="12" t="s">
        <v>34</v>
      </c>
      <c r="G57" s="21">
        <v>3.2750224416517064E-3</v>
      </c>
      <c r="H57" s="21">
        <f t="shared" si="0"/>
        <v>1297.7010312810494</v>
      </c>
    </row>
    <row r="58" spans="1:8" x14ac:dyDescent="0.25">
      <c r="A58" s="12"/>
      <c r="B58" s="18"/>
      <c r="C58" s="12"/>
      <c r="D58" s="18"/>
      <c r="E58" s="13"/>
      <c r="F58" s="12" t="s">
        <v>35</v>
      </c>
      <c r="G58" s="21">
        <v>3.0646822625698326E-3</v>
      </c>
      <c r="H58" s="21">
        <f t="shared" si="0"/>
        <v>1386.766925859466</v>
      </c>
    </row>
    <row r="59" spans="1:8" x14ac:dyDescent="0.25">
      <c r="A59" s="12"/>
      <c r="B59" s="18"/>
      <c r="C59" s="12"/>
      <c r="D59" s="18"/>
      <c r="E59" s="13"/>
      <c r="F59" s="12" t="s">
        <v>36</v>
      </c>
      <c r="G59" s="21">
        <v>3.3512323943661968E-3</v>
      </c>
      <c r="H59" s="21">
        <f t="shared" si="0"/>
        <v>1268.1901759915945</v>
      </c>
    </row>
    <row r="60" spans="1:8" x14ac:dyDescent="0.25">
      <c r="A60" s="12"/>
      <c r="B60" s="18" t="s">
        <v>29</v>
      </c>
      <c r="C60" s="12" t="s">
        <v>23</v>
      </c>
      <c r="D60" s="18" t="s">
        <v>25</v>
      </c>
      <c r="E60" s="13" t="s">
        <v>22</v>
      </c>
      <c r="F60" s="12" t="s">
        <v>34</v>
      </c>
      <c r="G60" s="21">
        <v>3.2750224416517064E-3</v>
      </c>
      <c r="H60" s="21">
        <f t="shared" si="0"/>
        <v>1297.7010312810494</v>
      </c>
    </row>
    <row r="61" spans="1:8" x14ac:dyDescent="0.25">
      <c r="A61" s="12"/>
      <c r="B61" s="18"/>
      <c r="C61" s="12"/>
      <c r="D61" s="18"/>
      <c r="E61" s="13"/>
      <c r="F61" s="12" t="s">
        <v>35</v>
      </c>
      <c r="G61" s="21">
        <v>3.0646822625698326E-3</v>
      </c>
      <c r="H61" s="21">
        <f t="shared" si="0"/>
        <v>1386.766925859466</v>
      </c>
    </row>
    <row r="62" spans="1:8" ht="15.75" thickBot="1" x14ac:dyDescent="0.3">
      <c r="A62" s="14"/>
      <c r="B62" s="15"/>
      <c r="C62" s="14"/>
      <c r="D62" s="15"/>
      <c r="E62" s="16"/>
      <c r="F62" s="14" t="s">
        <v>36</v>
      </c>
      <c r="G62" s="22">
        <v>3.3512323943661968E-3</v>
      </c>
      <c r="H62" s="22">
        <f t="shared" si="0"/>
        <v>1268.1901759915945</v>
      </c>
    </row>
  </sheetData>
  <sheetProtection algorithmName="SHA-512" hashValue="q1jd5fvjYN0Z2saPy0D8idbnEaQJdznGGAZ5TAE9jVzSWpDr8OXYOvmTno1/DuI0uF4VWYeivT7mOYaR4ptpHw==" saltValue="XhhkvNdR0Ms80kOJeT7QXA==" spinCount="100000" sheet="1" objects="1" scenarios="1"/>
  <mergeCells count="6">
    <mergeCell ref="I4:J4"/>
    <mergeCell ref="A7:A8"/>
    <mergeCell ref="B7:B8"/>
    <mergeCell ref="C7:E7"/>
    <mergeCell ref="F7:F8"/>
    <mergeCell ref="G7:G8"/>
  </mergeCells>
  <conditionalFormatting sqref="H9:H62">
    <cfRule type="cellIs" dxfId="4" priority="1" operator="lessThan">
      <formula>$J$5</formula>
    </cfRule>
  </conditionalFormatting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47"/>
  <dimension ref="A1:N89"/>
  <sheetViews>
    <sheetView zoomScale="90" zoomScaleNormal="90" workbookViewId="0">
      <selection activeCell="G5" sqref="G5"/>
    </sheetView>
  </sheetViews>
  <sheetFormatPr defaultColWidth="8.85546875" defaultRowHeight="15" x14ac:dyDescent="0.25"/>
  <cols>
    <col min="1" max="1" width="24.140625" style="8" customWidth="1"/>
    <col min="2" max="5" width="8.85546875" style="8"/>
    <col min="6" max="6" width="19.28515625" style="8" customWidth="1"/>
    <col min="7" max="8" width="15.28515625" style="20" customWidth="1"/>
    <col min="9" max="9" width="21.28515625" style="20" customWidth="1"/>
    <col min="10" max="10" width="16.28515625" style="20" customWidth="1"/>
    <col min="11" max="14" width="15.28515625" style="20" customWidth="1"/>
    <col min="15" max="16384" width="8.85546875" style="8"/>
  </cols>
  <sheetData>
    <row r="1" spans="1:10" x14ac:dyDescent="0.25">
      <c r="A1" s="7" t="s">
        <v>0</v>
      </c>
    </row>
    <row r="2" spans="1:10" x14ac:dyDescent="0.25">
      <c r="A2" s="8" t="s">
        <v>41</v>
      </c>
    </row>
    <row r="3" spans="1:10" ht="15.75" thickBot="1" x14ac:dyDescent="0.3">
      <c r="A3" s="7" t="s">
        <v>1</v>
      </c>
    </row>
    <row r="4" spans="1:10" ht="15.75" thickBot="1" x14ac:dyDescent="0.3">
      <c r="A4" s="8" t="s">
        <v>37</v>
      </c>
      <c r="I4" s="60" t="s">
        <v>141</v>
      </c>
      <c r="J4" s="61"/>
    </row>
    <row r="5" spans="1:10" ht="30.75" thickBot="1" x14ac:dyDescent="0.3">
      <c r="A5" s="62" t="s">
        <v>135</v>
      </c>
      <c r="B5" s="63">
        <v>4.25</v>
      </c>
      <c r="I5" s="64" t="s">
        <v>142</v>
      </c>
      <c r="J5" s="65">
        <v>10</v>
      </c>
    </row>
    <row r="6" spans="1:10" ht="15.75" thickBot="1" x14ac:dyDescent="0.3"/>
    <row r="7" spans="1:10" ht="15.75" thickBot="1" x14ac:dyDescent="0.3">
      <c r="A7" s="46" t="s">
        <v>14</v>
      </c>
      <c r="B7" s="48" t="s">
        <v>15</v>
      </c>
      <c r="C7" s="50" t="s">
        <v>16</v>
      </c>
      <c r="D7" s="51"/>
      <c r="E7" s="52"/>
      <c r="F7" s="53" t="s">
        <v>17</v>
      </c>
      <c r="G7" s="55" t="s">
        <v>55</v>
      </c>
      <c r="H7" s="27" t="s">
        <v>136</v>
      </c>
    </row>
    <row r="8" spans="1:10" ht="45.75" thickBot="1" x14ac:dyDescent="0.3">
      <c r="A8" s="47"/>
      <c r="B8" s="49"/>
      <c r="C8" s="38" t="s">
        <v>18</v>
      </c>
      <c r="D8" s="10" t="s">
        <v>19</v>
      </c>
      <c r="E8" s="11" t="s">
        <v>20</v>
      </c>
      <c r="F8" s="54"/>
      <c r="G8" s="57"/>
      <c r="H8" s="28" t="s">
        <v>137</v>
      </c>
    </row>
    <row r="9" spans="1:10" ht="15.75" thickTop="1" x14ac:dyDescent="0.25">
      <c r="A9" s="8" t="s">
        <v>41</v>
      </c>
      <c r="B9" s="8" t="s">
        <v>21</v>
      </c>
      <c r="C9" s="12" t="s">
        <v>22</v>
      </c>
      <c r="D9" s="8" t="s">
        <v>23</v>
      </c>
      <c r="E9" s="13" t="s">
        <v>23</v>
      </c>
      <c r="F9" s="12" t="s">
        <v>34</v>
      </c>
      <c r="G9" s="21">
        <v>5.0924309589393424</v>
      </c>
      <c r="H9" s="21">
        <f>$B$5/G9</f>
        <v>0.83457194300091109</v>
      </c>
    </row>
    <row r="10" spans="1:10" x14ac:dyDescent="0.25">
      <c r="A10" s="12"/>
      <c r="C10" s="12"/>
      <c r="E10" s="13"/>
      <c r="F10" s="12" t="s">
        <v>35</v>
      </c>
      <c r="G10" s="21">
        <v>4.7653666841293143</v>
      </c>
      <c r="H10" s="21">
        <f t="shared" ref="H10:H73" si="0">$B$5/G10</f>
        <v>0.89185162060126388</v>
      </c>
    </row>
    <row r="11" spans="1:10" x14ac:dyDescent="0.25">
      <c r="A11" s="12"/>
      <c r="C11" s="12"/>
      <c r="E11" s="13"/>
      <c r="F11" s="12" t="s">
        <v>36</v>
      </c>
      <c r="G11" s="21">
        <v>5.2109321080144744</v>
      </c>
      <c r="H11" s="21">
        <f t="shared" si="0"/>
        <v>0.81559304782794051</v>
      </c>
    </row>
    <row r="12" spans="1:10" x14ac:dyDescent="0.25">
      <c r="A12" s="12"/>
      <c r="B12" s="8" t="s">
        <v>24</v>
      </c>
      <c r="C12" s="12" t="s">
        <v>22</v>
      </c>
      <c r="D12" s="8" t="s">
        <v>23</v>
      </c>
      <c r="E12" s="13" t="s">
        <v>25</v>
      </c>
      <c r="F12" s="12" t="s">
        <v>34</v>
      </c>
      <c r="G12" s="21">
        <v>5.0924309589393424</v>
      </c>
      <c r="H12" s="21">
        <f t="shared" si="0"/>
        <v>0.83457194300091109</v>
      </c>
    </row>
    <row r="13" spans="1:10" x14ac:dyDescent="0.25">
      <c r="A13" s="12"/>
      <c r="C13" s="12"/>
      <c r="E13" s="13"/>
      <c r="F13" s="12" t="s">
        <v>35</v>
      </c>
      <c r="G13" s="21">
        <v>4.7653666841293143</v>
      </c>
      <c r="H13" s="21">
        <f t="shared" si="0"/>
        <v>0.89185162060126388</v>
      </c>
    </row>
    <row r="14" spans="1:10" x14ac:dyDescent="0.25">
      <c r="A14" s="12"/>
      <c r="C14" s="12"/>
      <c r="E14" s="13"/>
      <c r="F14" s="12" t="s">
        <v>36</v>
      </c>
      <c r="G14" s="21">
        <v>5.2109321080144744</v>
      </c>
      <c r="H14" s="21">
        <f t="shared" si="0"/>
        <v>0.81559304782794051</v>
      </c>
    </row>
    <row r="15" spans="1:10" x14ac:dyDescent="0.25">
      <c r="A15" s="12"/>
      <c r="B15" s="8" t="s">
        <v>26</v>
      </c>
      <c r="C15" s="12" t="s">
        <v>22</v>
      </c>
      <c r="D15" s="8" t="s">
        <v>23</v>
      </c>
      <c r="E15" s="13" t="s">
        <v>22</v>
      </c>
      <c r="F15" s="12" t="s">
        <v>34</v>
      </c>
      <c r="G15" s="21">
        <v>5.0924309589393424</v>
      </c>
      <c r="H15" s="21">
        <f t="shared" si="0"/>
        <v>0.83457194300091109</v>
      </c>
    </row>
    <row r="16" spans="1:10" x14ac:dyDescent="0.25">
      <c r="A16" s="12"/>
      <c r="C16" s="12"/>
      <c r="E16" s="13"/>
      <c r="F16" s="12" t="s">
        <v>35</v>
      </c>
      <c r="G16" s="21">
        <v>4.7653666841293143</v>
      </c>
      <c r="H16" s="21">
        <f t="shared" si="0"/>
        <v>0.89185162060126388</v>
      </c>
    </row>
    <row r="17" spans="1:8" x14ac:dyDescent="0.25">
      <c r="A17" s="12"/>
      <c r="C17" s="12"/>
      <c r="E17" s="13"/>
      <c r="F17" s="12" t="s">
        <v>36</v>
      </c>
      <c r="G17" s="21">
        <v>5.2109321080144744</v>
      </c>
      <c r="H17" s="21">
        <f t="shared" si="0"/>
        <v>0.81559304782794051</v>
      </c>
    </row>
    <row r="18" spans="1:8" x14ac:dyDescent="0.25">
      <c r="A18" s="12"/>
      <c r="B18" s="8" t="s">
        <v>27</v>
      </c>
      <c r="C18" s="12" t="s">
        <v>22</v>
      </c>
      <c r="D18" s="8" t="s">
        <v>25</v>
      </c>
      <c r="E18" s="13" t="s">
        <v>23</v>
      </c>
      <c r="F18" s="12" t="s">
        <v>34</v>
      </c>
      <c r="G18" s="21">
        <v>5.6915404835204413</v>
      </c>
      <c r="H18" s="21">
        <f t="shared" si="0"/>
        <v>0.74672226479028891</v>
      </c>
    </row>
    <row r="19" spans="1:8" x14ac:dyDescent="0.25">
      <c r="A19" s="12"/>
      <c r="C19" s="12"/>
      <c r="E19" s="13"/>
      <c r="F19" s="12" t="s">
        <v>35</v>
      </c>
      <c r="G19" s="21">
        <v>5.3259980587327629</v>
      </c>
      <c r="H19" s="21">
        <f t="shared" si="0"/>
        <v>0.79797250264323616</v>
      </c>
    </row>
    <row r="20" spans="1:8" x14ac:dyDescent="0.25">
      <c r="A20" s="12"/>
      <c r="C20" s="12"/>
      <c r="E20" s="13"/>
      <c r="F20" s="12" t="s">
        <v>36</v>
      </c>
      <c r="G20" s="21">
        <v>5.8239829442514717</v>
      </c>
      <c r="H20" s="21">
        <f t="shared" si="0"/>
        <v>0.7297411480565783</v>
      </c>
    </row>
    <row r="21" spans="1:8" x14ac:dyDescent="0.25">
      <c r="A21" s="12"/>
      <c r="B21" s="8" t="s">
        <v>28</v>
      </c>
      <c r="C21" s="12" t="s">
        <v>22</v>
      </c>
      <c r="D21" s="8" t="s">
        <v>25</v>
      </c>
      <c r="E21" s="13" t="s">
        <v>25</v>
      </c>
      <c r="F21" s="12" t="s">
        <v>34</v>
      </c>
      <c r="G21" s="21">
        <v>5.6915404835204413</v>
      </c>
      <c r="H21" s="21">
        <f t="shared" si="0"/>
        <v>0.74672226479028891</v>
      </c>
    </row>
    <row r="22" spans="1:8" x14ac:dyDescent="0.25">
      <c r="A22" s="12"/>
      <c r="C22" s="12"/>
      <c r="E22" s="13"/>
      <c r="F22" s="12" t="s">
        <v>35</v>
      </c>
      <c r="G22" s="21">
        <v>5.3259980587327629</v>
      </c>
      <c r="H22" s="21">
        <f t="shared" si="0"/>
        <v>0.79797250264323616</v>
      </c>
    </row>
    <row r="23" spans="1:8" x14ac:dyDescent="0.25">
      <c r="A23" s="12"/>
      <c r="C23" s="12"/>
      <c r="E23" s="13"/>
      <c r="F23" s="12" t="s">
        <v>36</v>
      </c>
      <c r="G23" s="21">
        <v>5.8239829442514717</v>
      </c>
      <c r="H23" s="21">
        <f t="shared" si="0"/>
        <v>0.7297411480565783</v>
      </c>
    </row>
    <row r="24" spans="1:8" x14ac:dyDescent="0.25">
      <c r="A24" s="12"/>
      <c r="B24" s="8" t="s">
        <v>29</v>
      </c>
      <c r="C24" s="12" t="s">
        <v>22</v>
      </c>
      <c r="D24" s="8" t="s">
        <v>25</v>
      </c>
      <c r="E24" s="13" t="s">
        <v>22</v>
      </c>
      <c r="F24" s="12" t="s">
        <v>34</v>
      </c>
      <c r="G24" s="21">
        <v>5.6915404835204413</v>
      </c>
      <c r="H24" s="21">
        <f t="shared" si="0"/>
        <v>0.74672226479028891</v>
      </c>
    </row>
    <row r="25" spans="1:8" x14ac:dyDescent="0.25">
      <c r="A25" s="12"/>
      <c r="C25" s="12"/>
      <c r="E25" s="13"/>
      <c r="F25" s="12" t="s">
        <v>35</v>
      </c>
      <c r="G25" s="21">
        <v>5.3259980587327629</v>
      </c>
      <c r="H25" s="21">
        <f t="shared" si="0"/>
        <v>0.79797250264323616</v>
      </c>
    </row>
    <row r="26" spans="1:8" x14ac:dyDescent="0.25">
      <c r="A26" s="12"/>
      <c r="C26" s="12"/>
      <c r="E26" s="13"/>
      <c r="F26" s="12" t="s">
        <v>36</v>
      </c>
      <c r="G26" s="21">
        <v>5.8239829442514717</v>
      </c>
      <c r="H26" s="21">
        <f t="shared" si="0"/>
        <v>0.7297411480565783</v>
      </c>
    </row>
    <row r="27" spans="1:8" x14ac:dyDescent="0.25">
      <c r="A27" s="12"/>
      <c r="B27" s="8" t="s">
        <v>30</v>
      </c>
      <c r="C27" s="12" t="s">
        <v>22</v>
      </c>
      <c r="D27" s="8" t="s">
        <v>22</v>
      </c>
      <c r="E27" s="13" t="s">
        <v>23</v>
      </c>
      <c r="F27" s="12" t="s">
        <v>34</v>
      </c>
      <c r="G27" s="21">
        <v>5.9910952458109907</v>
      </c>
      <c r="H27" s="21">
        <f t="shared" si="0"/>
        <v>0.70938615155077445</v>
      </c>
    </row>
    <row r="28" spans="1:8" x14ac:dyDescent="0.25">
      <c r="A28" s="12"/>
      <c r="C28" s="12"/>
      <c r="E28" s="13"/>
      <c r="F28" s="12" t="s">
        <v>35</v>
      </c>
      <c r="G28" s="21">
        <v>5.6063137460344876</v>
      </c>
      <c r="H28" s="21">
        <f t="shared" si="0"/>
        <v>0.75807387751107425</v>
      </c>
    </row>
    <row r="29" spans="1:8" x14ac:dyDescent="0.25">
      <c r="A29" s="12"/>
      <c r="C29" s="12"/>
      <c r="E29" s="13"/>
      <c r="F29" s="12" t="s">
        <v>36</v>
      </c>
      <c r="G29" s="21">
        <v>6.1305083623699703</v>
      </c>
      <c r="H29" s="21">
        <f t="shared" si="0"/>
        <v>0.69325409065374932</v>
      </c>
    </row>
    <row r="30" spans="1:8" x14ac:dyDescent="0.25">
      <c r="A30" s="12"/>
      <c r="B30" s="8" t="s">
        <v>31</v>
      </c>
      <c r="C30" s="12" t="s">
        <v>22</v>
      </c>
      <c r="D30" s="8" t="s">
        <v>22</v>
      </c>
      <c r="E30" s="13" t="s">
        <v>25</v>
      </c>
      <c r="F30" s="12" t="s">
        <v>34</v>
      </c>
      <c r="G30" s="21">
        <v>5.9910952458109907</v>
      </c>
      <c r="H30" s="21">
        <f t="shared" si="0"/>
        <v>0.70938615155077445</v>
      </c>
    </row>
    <row r="31" spans="1:8" x14ac:dyDescent="0.25">
      <c r="A31" s="12"/>
      <c r="C31" s="12"/>
      <c r="E31" s="13"/>
      <c r="F31" s="12" t="s">
        <v>35</v>
      </c>
      <c r="G31" s="21">
        <v>5.6063137460344876</v>
      </c>
      <c r="H31" s="21">
        <f t="shared" si="0"/>
        <v>0.75807387751107425</v>
      </c>
    </row>
    <row r="32" spans="1:8" x14ac:dyDescent="0.25">
      <c r="A32" s="12"/>
      <c r="C32" s="12"/>
      <c r="E32" s="13"/>
      <c r="F32" s="12" t="s">
        <v>36</v>
      </c>
      <c r="G32" s="21">
        <v>6.1305083623699703</v>
      </c>
      <c r="H32" s="21">
        <f t="shared" si="0"/>
        <v>0.69325409065374932</v>
      </c>
    </row>
    <row r="33" spans="1:8" x14ac:dyDescent="0.25">
      <c r="A33" s="12"/>
      <c r="B33" s="8" t="s">
        <v>32</v>
      </c>
      <c r="C33" s="12" t="s">
        <v>22</v>
      </c>
      <c r="D33" s="8" t="s">
        <v>22</v>
      </c>
      <c r="E33" s="13" t="s">
        <v>22</v>
      </c>
      <c r="F33" s="12" t="s">
        <v>34</v>
      </c>
      <c r="G33" s="21">
        <v>5.9910952458109907</v>
      </c>
      <c r="H33" s="21">
        <f t="shared" si="0"/>
        <v>0.70938615155077445</v>
      </c>
    </row>
    <row r="34" spans="1:8" x14ac:dyDescent="0.25">
      <c r="A34" s="12"/>
      <c r="C34" s="12"/>
      <c r="E34" s="13"/>
      <c r="F34" s="12" t="s">
        <v>35</v>
      </c>
      <c r="G34" s="21">
        <v>5.6063137460344876</v>
      </c>
      <c r="H34" s="21">
        <f t="shared" si="0"/>
        <v>0.75807387751107425</v>
      </c>
    </row>
    <row r="35" spans="1:8" x14ac:dyDescent="0.25">
      <c r="A35" s="12"/>
      <c r="C35" s="12"/>
      <c r="E35" s="13"/>
      <c r="F35" s="12" t="s">
        <v>36</v>
      </c>
      <c r="G35" s="21">
        <v>6.1305083623699703</v>
      </c>
      <c r="H35" s="21">
        <f t="shared" si="0"/>
        <v>0.69325409065374932</v>
      </c>
    </row>
    <row r="36" spans="1:8" x14ac:dyDescent="0.25">
      <c r="A36" s="12"/>
      <c r="B36" s="8" t="s">
        <v>21</v>
      </c>
      <c r="C36" s="12" t="s">
        <v>25</v>
      </c>
      <c r="D36" s="8" t="s">
        <v>23</v>
      </c>
      <c r="E36" s="13" t="s">
        <v>23</v>
      </c>
      <c r="F36" s="12" t="s">
        <v>34</v>
      </c>
      <c r="G36" s="21">
        <v>2.1612189947213518</v>
      </c>
      <c r="H36" s="21">
        <f t="shared" si="0"/>
        <v>1.9664828091833224</v>
      </c>
    </row>
    <row r="37" spans="1:8" x14ac:dyDescent="0.25">
      <c r="A37" s="12"/>
      <c r="C37" s="12"/>
      <c r="E37" s="13"/>
      <c r="F37" s="12" t="s">
        <v>35</v>
      </c>
      <c r="G37" s="21">
        <v>2.0224134755275442</v>
      </c>
      <c r="H37" s="21">
        <f t="shared" si="0"/>
        <v>2.1014496053490705</v>
      </c>
    </row>
    <row r="38" spans="1:8" x14ac:dyDescent="0.25">
      <c r="A38" s="12"/>
      <c r="C38" s="12"/>
      <c r="E38" s="13"/>
      <c r="F38" s="12" t="s">
        <v>36</v>
      </c>
      <c r="G38" s="21">
        <v>2.2115106798404027</v>
      </c>
      <c r="H38" s="21">
        <f t="shared" si="0"/>
        <v>1.9217632719308</v>
      </c>
    </row>
    <row r="39" spans="1:8" x14ac:dyDescent="0.25">
      <c r="A39" s="12"/>
      <c r="B39" s="8" t="s">
        <v>24</v>
      </c>
      <c r="C39" s="12" t="s">
        <v>25</v>
      </c>
      <c r="D39" s="8" t="s">
        <v>23</v>
      </c>
      <c r="E39" s="13" t="s">
        <v>25</v>
      </c>
      <c r="F39" s="12" t="s">
        <v>34</v>
      </c>
      <c r="G39" s="21">
        <v>2.1612189947213518</v>
      </c>
      <c r="H39" s="21">
        <f t="shared" si="0"/>
        <v>1.9664828091833224</v>
      </c>
    </row>
    <row r="40" spans="1:8" x14ac:dyDescent="0.25">
      <c r="A40" s="12"/>
      <c r="C40" s="12"/>
      <c r="E40" s="13"/>
      <c r="F40" s="12" t="s">
        <v>35</v>
      </c>
      <c r="G40" s="21">
        <v>2.0224134755275442</v>
      </c>
      <c r="H40" s="21">
        <f t="shared" si="0"/>
        <v>2.1014496053490705</v>
      </c>
    </row>
    <row r="41" spans="1:8" x14ac:dyDescent="0.25">
      <c r="A41" s="12"/>
      <c r="C41" s="12"/>
      <c r="E41" s="13"/>
      <c r="F41" s="12" t="s">
        <v>36</v>
      </c>
      <c r="G41" s="21">
        <v>2.2115106798404027</v>
      </c>
      <c r="H41" s="21">
        <f t="shared" si="0"/>
        <v>1.9217632719308</v>
      </c>
    </row>
    <row r="42" spans="1:8" x14ac:dyDescent="0.25">
      <c r="A42" s="12"/>
      <c r="B42" s="8" t="s">
        <v>26</v>
      </c>
      <c r="C42" s="12" t="s">
        <v>25</v>
      </c>
      <c r="D42" s="8" t="s">
        <v>23</v>
      </c>
      <c r="E42" s="13" t="s">
        <v>22</v>
      </c>
      <c r="F42" s="12" t="s">
        <v>34</v>
      </c>
      <c r="G42" s="21">
        <v>2.1612189947213518</v>
      </c>
      <c r="H42" s="21">
        <f t="shared" si="0"/>
        <v>1.9664828091833224</v>
      </c>
    </row>
    <row r="43" spans="1:8" x14ac:dyDescent="0.25">
      <c r="A43" s="12"/>
      <c r="C43" s="12"/>
      <c r="E43" s="13"/>
      <c r="F43" s="12" t="s">
        <v>35</v>
      </c>
      <c r="G43" s="21">
        <v>2.0224134755275442</v>
      </c>
      <c r="H43" s="21">
        <f t="shared" si="0"/>
        <v>2.1014496053490705</v>
      </c>
    </row>
    <row r="44" spans="1:8" x14ac:dyDescent="0.25">
      <c r="A44" s="12"/>
      <c r="C44" s="12"/>
      <c r="E44" s="13"/>
      <c r="F44" s="12" t="s">
        <v>36</v>
      </c>
      <c r="G44" s="21">
        <v>2.2115106798404027</v>
      </c>
      <c r="H44" s="21">
        <f t="shared" si="0"/>
        <v>1.9217632719308</v>
      </c>
    </row>
    <row r="45" spans="1:8" x14ac:dyDescent="0.25">
      <c r="A45" s="12"/>
      <c r="B45" s="8" t="s">
        <v>27</v>
      </c>
      <c r="C45" s="12" t="s">
        <v>25</v>
      </c>
      <c r="D45" s="8" t="s">
        <v>25</v>
      </c>
      <c r="E45" s="13" t="s">
        <v>23</v>
      </c>
      <c r="F45" s="12" t="s">
        <v>34</v>
      </c>
      <c r="G45" s="21">
        <v>2.415480052923864</v>
      </c>
      <c r="H45" s="21">
        <f t="shared" si="0"/>
        <v>1.7594846187429725</v>
      </c>
    </row>
    <row r="46" spans="1:8" x14ac:dyDescent="0.25">
      <c r="A46" s="12"/>
      <c r="C46" s="12"/>
      <c r="E46" s="13"/>
      <c r="F46" s="12" t="s">
        <v>35</v>
      </c>
      <c r="G46" s="21">
        <v>2.2603444726484319</v>
      </c>
      <c r="H46" s="21">
        <f t="shared" si="0"/>
        <v>1.8802443837333789</v>
      </c>
    </row>
    <row r="47" spans="1:8" x14ac:dyDescent="0.25">
      <c r="A47" s="12"/>
      <c r="C47" s="12"/>
      <c r="E47" s="13"/>
      <c r="F47" s="12" t="s">
        <v>36</v>
      </c>
      <c r="G47" s="21">
        <v>2.4716884068804501</v>
      </c>
      <c r="H47" s="21">
        <f t="shared" si="0"/>
        <v>1.7194724012012421</v>
      </c>
    </row>
    <row r="48" spans="1:8" x14ac:dyDescent="0.25">
      <c r="A48" s="12"/>
      <c r="B48" s="8" t="s">
        <v>28</v>
      </c>
      <c r="C48" s="12" t="s">
        <v>25</v>
      </c>
      <c r="D48" s="8" t="s">
        <v>25</v>
      </c>
      <c r="E48" s="13" t="s">
        <v>25</v>
      </c>
      <c r="F48" s="12" t="s">
        <v>34</v>
      </c>
      <c r="G48" s="21">
        <v>2.415480052923864</v>
      </c>
      <c r="H48" s="21">
        <f t="shared" si="0"/>
        <v>1.7594846187429725</v>
      </c>
    </row>
    <row r="49" spans="1:8" x14ac:dyDescent="0.25">
      <c r="A49" s="12"/>
      <c r="C49" s="12"/>
      <c r="E49" s="13"/>
      <c r="F49" s="12" t="s">
        <v>35</v>
      </c>
      <c r="G49" s="21">
        <v>2.2603444726484319</v>
      </c>
      <c r="H49" s="21">
        <f t="shared" si="0"/>
        <v>1.8802443837333789</v>
      </c>
    </row>
    <row r="50" spans="1:8" x14ac:dyDescent="0.25">
      <c r="A50" s="12"/>
      <c r="C50" s="12"/>
      <c r="E50" s="13"/>
      <c r="F50" s="12" t="s">
        <v>36</v>
      </c>
      <c r="G50" s="21">
        <v>2.4716884068804501</v>
      </c>
      <c r="H50" s="21">
        <f t="shared" si="0"/>
        <v>1.7194724012012421</v>
      </c>
    </row>
    <row r="51" spans="1:8" x14ac:dyDescent="0.25">
      <c r="A51" s="12"/>
      <c r="B51" s="8" t="s">
        <v>29</v>
      </c>
      <c r="C51" s="12" t="s">
        <v>25</v>
      </c>
      <c r="D51" s="8" t="s">
        <v>25</v>
      </c>
      <c r="E51" s="13" t="s">
        <v>22</v>
      </c>
      <c r="F51" s="12" t="s">
        <v>34</v>
      </c>
      <c r="G51" s="21">
        <v>2.415480052923864</v>
      </c>
      <c r="H51" s="21">
        <f t="shared" si="0"/>
        <v>1.7594846187429725</v>
      </c>
    </row>
    <row r="52" spans="1:8" x14ac:dyDescent="0.25">
      <c r="A52" s="12"/>
      <c r="C52" s="12"/>
      <c r="E52" s="13"/>
      <c r="F52" s="12" t="s">
        <v>35</v>
      </c>
      <c r="G52" s="21">
        <v>2.2603444726484319</v>
      </c>
      <c r="H52" s="21">
        <f t="shared" si="0"/>
        <v>1.8802443837333789</v>
      </c>
    </row>
    <row r="53" spans="1:8" x14ac:dyDescent="0.25">
      <c r="A53" s="12"/>
      <c r="C53" s="12"/>
      <c r="E53" s="13"/>
      <c r="F53" s="12" t="s">
        <v>36</v>
      </c>
      <c r="G53" s="21">
        <v>2.4716884068804501</v>
      </c>
      <c r="H53" s="21">
        <f t="shared" si="0"/>
        <v>1.7194724012012421</v>
      </c>
    </row>
    <row r="54" spans="1:8" x14ac:dyDescent="0.25">
      <c r="A54" s="12"/>
      <c r="B54" s="8" t="s">
        <v>30</v>
      </c>
      <c r="C54" s="12" t="s">
        <v>25</v>
      </c>
      <c r="D54" s="8" t="s">
        <v>22</v>
      </c>
      <c r="E54" s="13" t="s">
        <v>23</v>
      </c>
      <c r="F54" s="12" t="s">
        <v>34</v>
      </c>
      <c r="G54" s="21">
        <v>2.5426105820251199</v>
      </c>
      <c r="H54" s="21">
        <f t="shared" si="0"/>
        <v>1.6715103878058239</v>
      </c>
    </row>
    <row r="55" spans="1:8" x14ac:dyDescent="0.25">
      <c r="A55" s="12"/>
      <c r="C55" s="12"/>
      <c r="E55" s="13"/>
      <c r="F55" s="12" t="s">
        <v>35</v>
      </c>
      <c r="G55" s="21">
        <v>2.3793099712088757</v>
      </c>
      <c r="H55" s="21">
        <f t="shared" si="0"/>
        <v>1.7862321645467099</v>
      </c>
    </row>
    <row r="56" spans="1:8" x14ac:dyDescent="0.25">
      <c r="A56" s="12"/>
      <c r="C56" s="12"/>
      <c r="E56" s="13"/>
      <c r="F56" s="12" t="s">
        <v>36</v>
      </c>
      <c r="G56" s="21">
        <v>2.6017772704004738</v>
      </c>
      <c r="H56" s="21">
        <f t="shared" si="0"/>
        <v>1.6334987811411799</v>
      </c>
    </row>
    <row r="57" spans="1:8" x14ac:dyDescent="0.25">
      <c r="A57" s="12"/>
      <c r="B57" s="8" t="s">
        <v>31</v>
      </c>
      <c r="C57" s="12" t="s">
        <v>25</v>
      </c>
      <c r="D57" s="8" t="s">
        <v>22</v>
      </c>
      <c r="E57" s="13" t="s">
        <v>25</v>
      </c>
      <c r="F57" s="12" t="s">
        <v>34</v>
      </c>
      <c r="G57" s="21">
        <v>2.5426105820251199</v>
      </c>
      <c r="H57" s="21">
        <f t="shared" si="0"/>
        <v>1.6715103878058239</v>
      </c>
    </row>
    <row r="58" spans="1:8" x14ac:dyDescent="0.25">
      <c r="A58" s="12"/>
      <c r="C58" s="12"/>
      <c r="E58" s="13"/>
      <c r="F58" s="12" t="s">
        <v>35</v>
      </c>
      <c r="G58" s="21">
        <v>2.3793099712088757</v>
      </c>
      <c r="H58" s="21">
        <f t="shared" si="0"/>
        <v>1.7862321645467099</v>
      </c>
    </row>
    <row r="59" spans="1:8" x14ac:dyDescent="0.25">
      <c r="A59" s="12"/>
      <c r="C59" s="12"/>
      <c r="E59" s="13"/>
      <c r="F59" s="12" t="s">
        <v>36</v>
      </c>
      <c r="G59" s="21">
        <v>2.6017772704004738</v>
      </c>
      <c r="H59" s="21">
        <f t="shared" si="0"/>
        <v>1.6334987811411799</v>
      </c>
    </row>
    <row r="60" spans="1:8" x14ac:dyDescent="0.25">
      <c r="A60" s="12"/>
      <c r="B60" s="8" t="s">
        <v>32</v>
      </c>
      <c r="C60" s="12" t="s">
        <v>25</v>
      </c>
      <c r="D60" s="8" t="s">
        <v>22</v>
      </c>
      <c r="E60" s="13" t="s">
        <v>22</v>
      </c>
      <c r="F60" s="12" t="s">
        <v>34</v>
      </c>
      <c r="G60" s="21">
        <v>2.5426105820251199</v>
      </c>
      <c r="H60" s="21">
        <f t="shared" si="0"/>
        <v>1.6715103878058239</v>
      </c>
    </row>
    <row r="61" spans="1:8" x14ac:dyDescent="0.25">
      <c r="A61" s="12"/>
      <c r="C61" s="12"/>
      <c r="E61" s="13"/>
      <c r="F61" s="12" t="s">
        <v>35</v>
      </c>
      <c r="G61" s="21">
        <v>2.3793099712088757</v>
      </c>
      <c r="H61" s="21">
        <f t="shared" si="0"/>
        <v>1.7862321645467099</v>
      </c>
    </row>
    <row r="62" spans="1:8" x14ac:dyDescent="0.25">
      <c r="A62" s="12"/>
      <c r="C62" s="12"/>
      <c r="E62" s="13"/>
      <c r="F62" s="12" t="s">
        <v>36</v>
      </c>
      <c r="G62" s="21">
        <v>2.6017772704004738</v>
      </c>
      <c r="H62" s="21">
        <f t="shared" si="0"/>
        <v>1.6334987811411799</v>
      </c>
    </row>
    <row r="63" spans="1:8" x14ac:dyDescent="0.25">
      <c r="A63" s="12"/>
      <c r="B63" s="8" t="s">
        <v>21</v>
      </c>
      <c r="C63" s="12" t="s">
        <v>23</v>
      </c>
      <c r="D63" s="8" t="s">
        <v>23</v>
      </c>
      <c r="E63" s="13" t="s">
        <v>23</v>
      </c>
      <c r="F63" s="12" t="s">
        <v>34</v>
      </c>
      <c r="G63" s="21">
        <v>0.36024477785262843</v>
      </c>
      <c r="H63" s="21">
        <f t="shared" si="0"/>
        <v>11.797533958253855</v>
      </c>
    </row>
    <row r="64" spans="1:8" x14ac:dyDescent="0.25">
      <c r="A64" s="12"/>
      <c r="C64" s="12"/>
      <c r="E64" s="13"/>
      <c r="F64" s="12" t="s">
        <v>35</v>
      </c>
      <c r="G64" s="21">
        <v>0.33710785209507038</v>
      </c>
      <c r="H64" s="21">
        <f t="shared" si="0"/>
        <v>12.607241194730239</v>
      </c>
    </row>
    <row r="65" spans="1:8" x14ac:dyDescent="0.25">
      <c r="A65" s="12"/>
      <c r="C65" s="12"/>
      <c r="E65" s="13"/>
      <c r="F65" s="12" t="s">
        <v>36</v>
      </c>
      <c r="G65" s="21">
        <v>0.36862769368753323</v>
      </c>
      <c r="H65" s="21">
        <f t="shared" si="0"/>
        <v>11.529247728203803</v>
      </c>
    </row>
    <row r="66" spans="1:8" x14ac:dyDescent="0.25">
      <c r="A66" s="12"/>
      <c r="B66" s="8" t="s">
        <v>24</v>
      </c>
      <c r="C66" s="12" t="s">
        <v>23</v>
      </c>
      <c r="D66" s="8" t="s">
        <v>23</v>
      </c>
      <c r="E66" s="13" t="s">
        <v>25</v>
      </c>
      <c r="F66" s="12" t="s">
        <v>34</v>
      </c>
      <c r="G66" s="21">
        <v>0.36024477785262843</v>
      </c>
      <c r="H66" s="21">
        <f t="shared" si="0"/>
        <v>11.797533958253855</v>
      </c>
    </row>
    <row r="67" spans="1:8" x14ac:dyDescent="0.25">
      <c r="A67" s="12"/>
      <c r="C67" s="12"/>
      <c r="E67" s="13"/>
      <c r="F67" s="12" t="s">
        <v>35</v>
      </c>
      <c r="G67" s="21">
        <v>0.33710785209507038</v>
      </c>
      <c r="H67" s="21">
        <f t="shared" si="0"/>
        <v>12.607241194730239</v>
      </c>
    </row>
    <row r="68" spans="1:8" x14ac:dyDescent="0.25">
      <c r="A68" s="12"/>
      <c r="C68" s="12"/>
      <c r="E68" s="13"/>
      <c r="F68" s="12" t="s">
        <v>36</v>
      </c>
      <c r="G68" s="21">
        <v>0.36862769368753323</v>
      </c>
      <c r="H68" s="21">
        <f t="shared" si="0"/>
        <v>11.529247728203803</v>
      </c>
    </row>
    <row r="69" spans="1:8" x14ac:dyDescent="0.25">
      <c r="A69" s="12"/>
      <c r="B69" s="8" t="s">
        <v>26</v>
      </c>
      <c r="C69" s="12" t="s">
        <v>23</v>
      </c>
      <c r="D69" s="8" t="s">
        <v>23</v>
      </c>
      <c r="E69" s="13" t="s">
        <v>22</v>
      </c>
      <c r="F69" s="12" t="s">
        <v>34</v>
      </c>
      <c r="G69" s="21">
        <v>0.36024477785262843</v>
      </c>
      <c r="H69" s="21">
        <f t="shared" si="0"/>
        <v>11.797533958253855</v>
      </c>
    </row>
    <row r="70" spans="1:8" x14ac:dyDescent="0.25">
      <c r="A70" s="12"/>
      <c r="C70" s="12"/>
      <c r="E70" s="13"/>
      <c r="F70" s="12" t="s">
        <v>35</v>
      </c>
      <c r="G70" s="21">
        <v>0.33710785209507038</v>
      </c>
      <c r="H70" s="21">
        <f t="shared" si="0"/>
        <v>12.607241194730239</v>
      </c>
    </row>
    <row r="71" spans="1:8" x14ac:dyDescent="0.25">
      <c r="A71" s="12"/>
      <c r="C71" s="12"/>
      <c r="E71" s="13"/>
      <c r="F71" s="12" t="s">
        <v>36</v>
      </c>
      <c r="G71" s="21">
        <v>0.36862769368753323</v>
      </c>
      <c r="H71" s="21">
        <f t="shared" si="0"/>
        <v>11.529247728203803</v>
      </c>
    </row>
    <row r="72" spans="1:8" x14ac:dyDescent="0.25">
      <c r="A72" s="12"/>
      <c r="B72" s="8" t="s">
        <v>27</v>
      </c>
      <c r="C72" s="12" t="s">
        <v>23</v>
      </c>
      <c r="D72" s="8" t="s">
        <v>25</v>
      </c>
      <c r="E72" s="13" t="s">
        <v>23</v>
      </c>
      <c r="F72" s="12" t="s">
        <v>34</v>
      </c>
      <c r="G72" s="21">
        <v>0.40262651642352587</v>
      </c>
      <c r="H72" s="21">
        <f t="shared" si="0"/>
        <v>10.55568827843766</v>
      </c>
    </row>
    <row r="73" spans="1:8" x14ac:dyDescent="0.25">
      <c r="A73" s="12"/>
      <c r="C73" s="12"/>
      <c r="E73" s="13"/>
      <c r="F73" s="12" t="s">
        <v>35</v>
      </c>
      <c r="G73" s="21">
        <v>0.3767675994003728</v>
      </c>
      <c r="H73" s="21">
        <f t="shared" si="0"/>
        <v>11.280163174232319</v>
      </c>
    </row>
    <row r="74" spans="1:8" x14ac:dyDescent="0.25">
      <c r="A74" s="12"/>
      <c r="C74" s="12"/>
      <c r="E74" s="13"/>
      <c r="F74" s="12" t="s">
        <v>36</v>
      </c>
      <c r="G74" s="21">
        <v>0.41199565765077245</v>
      </c>
      <c r="H74" s="21">
        <f t="shared" ref="H74:H89" si="1">$B$5/G74</f>
        <v>10.31564270418235</v>
      </c>
    </row>
    <row r="75" spans="1:8" x14ac:dyDescent="0.25">
      <c r="A75" s="12"/>
      <c r="B75" s="8" t="s">
        <v>28</v>
      </c>
      <c r="C75" s="12" t="s">
        <v>23</v>
      </c>
      <c r="D75" s="8" t="s">
        <v>25</v>
      </c>
      <c r="E75" s="13" t="s">
        <v>25</v>
      </c>
      <c r="F75" s="12" t="s">
        <v>34</v>
      </c>
      <c r="G75" s="21">
        <v>0.40262651642352587</v>
      </c>
      <c r="H75" s="21">
        <f t="shared" si="1"/>
        <v>10.55568827843766</v>
      </c>
    </row>
    <row r="76" spans="1:8" x14ac:dyDescent="0.25">
      <c r="A76" s="12"/>
      <c r="C76" s="12"/>
      <c r="E76" s="13"/>
      <c r="F76" s="12" t="s">
        <v>35</v>
      </c>
      <c r="G76" s="21">
        <v>0.3767675994003728</v>
      </c>
      <c r="H76" s="21">
        <f t="shared" si="1"/>
        <v>11.280163174232319</v>
      </c>
    </row>
    <row r="77" spans="1:8" x14ac:dyDescent="0.25">
      <c r="A77" s="12"/>
      <c r="C77" s="12"/>
      <c r="E77" s="13"/>
      <c r="F77" s="12" t="s">
        <v>36</v>
      </c>
      <c r="G77" s="21">
        <v>0.41199565765077245</v>
      </c>
      <c r="H77" s="21">
        <f t="shared" si="1"/>
        <v>10.31564270418235</v>
      </c>
    </row>
    <row r="78" spans="1:8" x14ac:dyDescent="0.25">
      <c r="A78" s="12"/>
      <c r="B78" s="8" t="s">
        <v>29</v>
      </c>
      <c r="C78" s="12" t="s">
        <v>23</v>
      </c>
      <c r="D78" s="8" t="s">
        <v>25</v>
      </c>
      <c r="E78" s="13" t="s">
        <v>22</v>
      </c>
      <c r="F78" s="12" t="s">
        <v>34</v>
      </c>
      <c r="G78" s="21">
        <v>0.40262651642352587</v>
      </c>
      <c r="H78" s="21">
        <f t="shared" si="1"/>
        <v>10.55568827843766</v>
      </c>
    </row>
    <row r="79" spans="1:8" x14ac:dyDescent="0.25">
      <c r="A79" s="12"/>
      <c r="C79" s="12"/>
      <c r="E79" s="13"/>
      <c r="F79" s="12" t="s">
        <v>35</v>
      </c>
      <c r="G79" s="21">
        <v>0.3767675994003728</v>
      </c>
      <c r="H79" s="21">
        <f t="shared" si="1"/>
        <v>11.280163174232319</v>
      </c>
    </row>
    <row r="80" spans="1:8" x14ac:dyDescent="0.25">
      <c r="A80" s="12"/>
      <c r="C80" s="12"/>
      <c r="E80" s="13"/>
      <c r="F80" s="12" t="s">
        <v>36</v>
      </c>
      <c r="G80" s="21">
        <v>0.41199565765077245</v>
      </c>
      <c r="H80" s="21">
        <f t="shared" si="1"/>
        <v>10.31564270418235</v>
      </c>
    </row>
    <row r="81" spans="1:8" x14ac:dyDescent="0.25">
      <c r="A81" s="12"/>
      <c r="B81" s="8" t="s">
        <v>30</v>
      </c>
      <c r="C81" s="12" t="s">
        <v>23</v>
      </c>
      <c r="D81" s="8" t="s">
        <v>22</v>
      </c>
      <c r="E81" s="13" t="s">
        <v>23</v>
      </c>
      <c r="F81" s="12" t="s">
        <v>34</v>
      </c>
      <c r="G81" s="21">
        <v>0.42381738570897459</v>
      </c>
      <c r="H81" s="21">
        <f t="shared" si="1"/>
        <v>10.027903864515777</v>
      </c>
    </row>
    <row r="82" spans="1:8" x14ac:dyDescent="0.25">
      <c r="A82" s="12"/>
      <c r="C82" s="12"/>
      <c r="E82" s="13"/>
      <c r="F82" s="12" t="s">
        <v>35</v>
      </c>
      <c r="G82" s="21">
        <v>0.39659747305302401</v>
      </c>
      <c r="H82" s="21">
        <f t="shared" si="1"/>
        <v>10.716155015520703</v>
      </c>
    </row>
    <row r="83" spans="1:8" x14ac:dyDescent="0.25">
      <c r="A83" s="12"/>
      <c r="C83" s="12"/>
      <c r="E83" s="13"/>
      <c r="F83" s="12" t="s">
        <v>36</v>
      </c>
      <c r="G83" s="21">
        <v>0.43367963963239203</v>
      </c>
      <c r="H83" s="21">
        <f t="shared" si="1"/>
        <v>9.7998605689732337</v>
      </c>
    </row>
    <row r="84" spans="1:8" x14ac:dyDescent="0.25">
      <c r="A84" s="12"/>
      <c r="B84" s="8" t="s">
        <v>31</v>
      </c>
      <c r="C84" s="12" t="s">
        <v>23</v>
      </c>
      <c r="D84" s="8" t="s">
        <v>22</v>
      </c>
      <c r="E84" s="13" t="s">
        <v>25</v>
      </c>
      <c r="F84" s="12" t="s">
        <v>34</v>
      </c>
      <c r="G84" s="21">
        <v>0.42381738570897459</v>
      </c>
      <c r="H84" s="21">
        <f t="shared" si="1"/>
        <v>10.027903864515777</v>
      </c>
    </row>
    <row r="85" spans="1:8" x14ac:dyDescent="0.25">
      <c r="A85" s="12"/>
      <c r="C85" s="12"/>
      <c r="E85" s="13"/>
      <c r="F85" s="12" t="s">
        <v>35</v>
      </c>
      <c r="G85" s="21">
        <v>0.39659747305302401</v>
      </c>
      <c r="H85" s="21">
        <f t="shared" si="1"/>
        <v>10.716155015520703</v>
      </c>
    </row>
    <row r="86" spans="1:8" x14ac:dyDescent="0.25">
      <c r="A86" s="12"/>
      <c r="C86" s="12"/>
      <c r="E86" s="13"/>
      <c r="F86" s="12" t="s">
        <v>36</v>
      </c>
      <c r="G86" s="21">
        <v>0.43367963963239203</v>
      </c>
      <c r="H86" s="21">
        <f t="shared" si="1"/>
        <v>9.7998605689732337</v>
      </c>
    </row>
    <row r="87" spans="1:8" x14ac:dyDescent="0.25">
      <c r="A87" s="12"/>
      <c r="B87" s="8" t="s">
        <v>32</v>
      </c>
      <c r="C87" s="12" t="s">
        <v>23</v>
      </c>
      <c r="D87" s="8" t="s">
        <v>22</v>
      </c>
      <c r="E87" s="13" t="s">
        <v>22</v>
      </c>
      <c r="F87" s="12" t="s">
        <v>34</v>
      </c>
      <c r="G87" s="21">
        <v>0.42381738570897459</v>
      </c>
      <c r="H87" s="21">
        <f t="shared" si="1"/>
        <v>10.027903864515777</v>
      </c>
    </row>
    <row r="88" spans="1:8" x14ac:dyDescent="0.25">
      <c r="A88" s="12"/>
      <c r="C88" s="12"/>
      <c r="E88" s="13"/>
      <c r="F88" s="12" t="s">
        <v>35</v>
      </c>
      <c r="G88" s="21">
        <v>0.39659747305302401</v>
      </c>
      <c r="H88" s="21">
        <f t="shared" si="1"/>
        <v>10.716155015520703</v>
      </c>
    </row>
    <row r="89" spans="1:8" ht="15.75" thickBot="1" x14ac:dyDescent="0.3">
      <c r="A89" s="14"/>
      <c r="B89" s="15"/>
      <c r="C89" s="14"/>
      <c r="D89" s="15"/>
      <c r="E89" s="16"/>
      <c r="F89" s="17" t="s">
        <v>36</v>
      </c>
      <c r="G89" s="22">
        <v>0.43367963963239203</v>
      </c>
      <c r="H89" s="22">
        <f t="shared" si="1"/>
        <v>9.7998605689732337</v>
      </c>
    </row>
  </sheetData>
  <sheetProtection algorithmName="SHA-512" hashValue="E5c+jOkjHDN6irWPuMLKQUjvSkd7vIWhw2/BEeYtYyMsWQgm2Lv+gvNgDB3SbWglq6ynfQPSwGvYbcSwKquBXA==" saltValue="lF8dhCf4I7NSJOfagz8cDQ==" spinCount="100000" sheet="1" objects="1" scenarios="1"/>
  <mergeCells count="6">
    <mergeCell ref="I4:J4"/>
    <mergeCell ref="A7:A8"/>
    <mergeCell ref="B7:B8"/>
    <mergeCell ref="C7:E7"/>
    <mergeCell ref="F7:F8"/>
    <mergeCell ref="G7:G8"/>
  </mergeCells>
  <conditionalFormatting sqref="H9:H89">
    <cfRule type="cellIs" dxfId="3" priority="1" operator="lessThan">
      <formula>$J$5</formula>
    </cfRule>
  </conditionalFormatting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48"/>
  <dimension ref="A1:N89"/>
  <sheetViews>
    <sheetView zoomScale="110" zoomScaleNormal="110" workbookViewId="0">
      <selection activeCell="E3" sqref="E3"/>
    </sheetView>
  </sheetViews>
  <sheetFormatPr defaultColWidth="8.85546875" defaultRowHeight="15" x14ac:dyDescent="0.25"/>
  <cols>
    <col min="1" max="1" width="24.140625" style="8" customWidth="1"/>
    <col min="2" max="5" width="8.85546875" style="8"/>
    <col min="6" max="6" width="17.140625" style="8" customWidth="1"/>
    <col min="7" max="8" width="15.28515625" style="20" customWidth="1"/>
    <col min="9" max="9" width="19.7109375" style="20" customWidth="1"/>
    <col min="10" max="14" width="15.28515625" style="20" customWidth="1"/>
    <col min="15" max="16384" width="8.85546875" style="8"/>
  </cols>
  <sheetData>
    <row r="1" spans="1:10" x14ac:dyDescent="0.25">
      <c r="A1" s="7" t="s">
        <v>0</v>
      </c>
    </row>
    <row r="2" spans="1:10" x14ac:dyDescent="0.25">
      <c r="A2" s="8" t="s">
        <v>41</v>
      </c>
    </row>
    <row r="3" spans="1:10" ht="15.75" thickBot="1" x14ac:dyDescent="0.3">
      <c r="A3" s="7" t="s">
        <v>1</v>
      </c>
    </row>
    <row r="4" spans="1:10" ht="15.75" thickBot="1" x14ac:dyDescent="0.3">
      <c r="A4" s="8" t="s">
        <v>38</v>
      </c>
      <c r="I4" s="60" t="s">
        <v>141</v>
      </c>
      <c r="J4" s="61"/>
    </row>
    <row r="5" spans="1:10" ht="30.75" thickBot="1" x14ac:dyDescent="0.3">
      <c r="A5" s="62" t="s">
        <v>135</v>
      </c>
      <c r="B5" s="63">
        <v>4.25</v>
      </c>
      <c r="I5" s="64" t="s">
        <v>142</v>
      </c>
      <c r="J5" s="65">
        <v>10</v>
      </c>
    </row>
    <row r="6" spans="1:10" ht="15.75" thickBot="1" x14ac:dyDescent="0.3"/>
    <row r="7" spans="1:10" ht="15.75" thickBot="1" x14ac:dyDescent="0.3">
      <c r="A7" s="46" t="s">
        <v>14</v>
      </c>
      <c r="B7" s="48" t="s">
        <v>15</v>
      </c>
      <c r="C7" s="50" t="s">
        <v>16</v>
      </c>
      <c r="D7" s="51"/>
      <c r="E7" s="52"/>
      <c r="F7" s="53" t="s">
        <v>17</v>
      </c>
      <c r="G7" s="55" t="s">
        <v>55</v>
      </c>
      <c r="H7" s="27" t="s">
        <v>136</v>
      </c>
    </row>
    <row r="8" spans="1:10" ht="45.75" thickBot="1" x14ac:dyDescent="0.3">
      <c r="A8" s="47"/>
      <c r="B8" s="49"/>
      <c r="C8" s="38" t="s">
        <v>18</v>
      </c>
      <c r="D8" s="10" t="s">
        <v>19</v>
      </c>
      <c r="E8" s="11" t="s">
        <v>20</v>
      </c>
      <c r="F8" s="54"/>
      <c r="G8" s="57"/>
      <c r="H8" s="28" t="s">
        <v>137</v>
      </c>
    </row>
    <row r="9" spans="1:10" ht="15.75" thickTop="1" x14ac:dyDescent="0.25">
      <c r="A9" s="8" t="s">
        <v>41</v>
      </c>
      <c r="B9" s="8" t="s">
        <v>21</v>
      </c>
      <c r="C9" s="12" t="s">
        <v>22</v>
      </c>
      <c r="D9" s="8" t="s">
        <v>23</v>
      </c>
      <c r="E9" s="13" t="s">
        <v>23</v>
      </c>
      <c r="F9" s="12" t="s">
        <v>34</v>
      </c>
      <c r="G9" s="21">
        <v>6.2356427289048479</v>
      </c>
      <c r="H9" s="21">
        <f>$B$5/G9</f>
        <v>0.6815656676896269</v>
      </c>
    </row>
    <row r="10" spans="1:10" x14ac:dyDescent="0.25">
      <c r="A10" s="12"/>
      <c r="C10" s="12"/>
      <c r="E10" s="13"/>
      <c r="F10" s="12" t="s">
        <v>35</v>
      </c>
      <c r="G10" s="21">
        <v>5.8351550279329603</v>
      </c>
      <c r="H10" s="21">
        <f t="shared" ref="H10:H73" si="0">$B$5/G10</f>
        <v>0.72834397366568615</v>
      </c>
    </row>
    <row r="11" spans="1:10" x14ac:dyDescent="0.25">
      <c r="A11" s="12"/>
      <c r="C11" s="12"/>
      <c r="E11" s="13"/>
      <c r="F11" s="12" t="s">
        <v>36</v>
      </c>
      <c r="G11" s="21">
        <v>6.3807464788732382</v>
      </c>
      <c r="H11" s="21">
        <f t="shared" si="0"/>
        <v>0.66606626890314846</v>
      </c>
    </row>
    <row r="12" spans="1:10" x14ac:dyDescent="0.25">
      <c r="A12" s="12"/>
      <c r="B12" s="8" t="s">
        <v>24</v>
      </c>
      <c r="C12" s="12" t="s">
        <v>22</v>
      </c>
      <c r="D12" s="8" t="s">
        <v>23</v>
      </c>
      <c r="E12" s="13" t="s">
        <v>25</v>
      </c>
      <c r="F12" s="12" t="s">
        <v>34</v>
      </c>
      <c r="G12" s="21">
        <v>6.2356427289048479</v>
      </c>
      <c r="H12" s="21">
        <f t="shared" si="0"/>
        <v>0.6815656676896269</v>
      </c>
    </row>
    <row r="13" spans="1:10" x14ac:dyDescent="0.25">
      <c r="A13" s="12"/>
      <c r="C13" s="12"/>
      <c r="E13" s="13"/>
      <c r="F13" s="12" t="s">
        <v>35</v>
      </c>
      <c r="G13" s="21">
        <v>5.8351550279329603</v>
      </c>
      <c r="H13" s="21">
        <f t="shared" si="0"/>
        <v>0.72834397366568615</v>
      </c>
    </row>
    <row r="14" spans="1:10" x14ac:dyDescent="0.25">
      <c r="A14" s="12"/>
      <c r="C14" s="12"/>
      <c r="E14" s="13"/>
      <c r="F14" s="12" t="s">
        <v>36</v>
      </c>
      <c r="G14" s="21">
        <v>6.3807464788732382</v>
      </c>
      <c r="H14" s="21">
        <f t="shared" si="0"/>
        <v>0.66606626890314846</v>
      </c>
    </row>
    <row r="15" spans="1:10" x14ac:dyDescent="0.25">
      <c r="A15" s="12"/>
      <c r="B15" s="8" t="s">
        <v>26</v>
      </c>
      <c r="C15" s="12" t="s">
        <v>22</v>
      </c>
      <c r="D15" s="8" t="s">
        <v>23</v>
      </c>
      <c r="E15" s="13" t="s">
        <v>22</v>
      </c>
      <c r="F15" s="12" t="s">
        <v>34</v>
      </c>
      <c r="G15" s="21">
        <v>6.2356427289048479</v>
      </c>
      <c r="H15" s="21">
        <f t="shared" si="0"/>
        <v>0.6815656676896269</v>
      </c>
    </row>
    <row r="16" spans="1:10" x14ac:dyDescent="0.25">
      <c r="A16" s="12"/>
      <c r="C16" s="12"/>
      <c r="E16" s="13"/>
      <c r="F16" s="12" t="s">
        <v>35</v>
      </c>
      <c r="G16" s="21">
        <v>5.8351550279329603</v>
      </c>
      <c r="H16" s="21">
        <f t="shared" si="0"/>
        <v>0.72834397366568615</v>
      </c>
    </row>
    <row r="17" spans="1:8" x14ac:dyDescent="0.25">
      <c r="A17" s="12"/>
      <c r="C17" s="12"/>
      <c r="E17" s="13"/>
      <c r="F17" s="12" t="s">
        <v>36</v>
      </c>
      <c r="G17" s="21">
        <v>6.3807464788732382</v>
      </c>
      <c r="H17" s="21">
        <f t="shared" si="0"/>
        <v>0.66606626890314846</v>
      </c>
    </row>
    <row r="18" spans="1:8" x14ac:dyDescent="0.25">
      <c r="A18" s="12"/>
      <c r="B18" s="8" t="s">
        <v>27</v>
      </c>
      <c r="C18" s="12" t="s">
        <v>22</v>
      </c>
      <c r="D18" s="8" t="s">
        <v>25</v>
      </c>
      <c r="E18" s="13" t="s">
        <v>23</v>
      </c>
      <c r="F18" s="12" t="s">
        <v>34</v>
      </c>
      <c r="G18" s="21">
        <v>6.9692477558348305</v>
      </c>
      <c r="H18" s="21">
        <f t="shared" si="0"/>
        <v>0.609821913195982</v>
      </c>
    </row>
    <row r="19" spans="1:8" x14ac:dyDescent="0.25">
      <c r="A19" s="12"/>
      <c r="C19" s="12"/>
      <c r="E19" s="13"/>
      <c r="F19" s="12" t="s">
        <v>35</v>
      </c>
      <c r="G19" s="21">
        <v>6.5216438547486026</v>
      </c>
      <c r="H19" s="21">
        <f t="shared" si="0"/>
        <v>0.65167618696403495</v>
      </c>
    </row>
    <row r="20" spans="1:8" x14ac:dyDescent="0.25">
      <c r="A20" s="12"/>
      <c r="C20" s="12"/>
      <c r="E20" s="13"/>
      <c r="F20" s="12" t="s">
        <v>36</v>
      </c>
      <c r="G20" s="21">
        <v>7.131422535211267</v>
      </c>
      <c r="H20" s="21">
        <f t="shared" si="0"/>
        <v>0.59595403007123804</v>
      </c>
    </row>
    <row r="21" spans="1:8" x14ac:dyDescent="0.25">
      <c r="A21" s="12"/>
      <c r="B21" s="8" t="s">
        <v>28</v>
      </c>
      <c r="C21" s="12" t="s">
        <v>22</v>
      </c>
      <c r="D21" s="8" t="s">
        <v>25</v>
      </c>
      <c r="E21" s="13" t="s">
        <v>25</v>
      </c>
      <c r="F21" s="12" t="s">
        <v>34</v>
      </c>
      <c r="G21" s="21">
        <v>6.9692477558348305</v>
      </c>
      <c r="H21" s="21">
        <f t="shared" si="0"/>
        <v>0.609821913195982</v>
      </c>
    </row>
    <row r="22" spans="1:8" x14ac:dyDescent="0.25">
      <c r="A22" s="12"/>
      <c r="C22" s="12"/>
      <c r="E22" s="13"/>
      <c r="F22" s="12" t="s">
        <v>35</v>
      </c>
      <c r="G22" s="21">
        <v>6.5216438547486026</v>
      </c>
      <c r="H22" s="21">
        <f t="shared" si="0"/>
        <v>0.65167618696403495</v>
      </c>
    </row>
    <row r="23" spans="1:8" x14ac:dyDescent="0.25">
      <c r="A23" s="12"/>
      <c r="C23" s="12"/>
      <c r="E23" s="13"/>
      <c r="F23" s="12" t="s">
        <v>36</v>
      </c>
      <c r="G23" s="21">
        <v>7.131422535211267</v>
      </c>
      <c r="H23" s="21">
        <f t="shared" si="0"/>
        <v>0.59595403007123804</v>
      </c>
    </row>
    <row r="24" spans="1:8" x14ac:dyDescent="0.25">
      <c r="A24" s="12"/>
      <c r="B24" s="8" t="s">
        <v>29</v>
      </c>
      <c r="C24" s="12" t="s">
        <v>22</v>
      </c>
      <c r="D24" s="8" t="s">
        <v>25</v>
      </c>
      <c r="E24" s="13" t="s">
        <v>22</v>
      </c>
      <c r="F24" s="12" t="s">
        <v>34</v>
      </c>
      <c r="G24" s="21">
        <v>6.9692477558348305</v>
      </c>
      <c r="H24" s="21">
        <f t="shared" si="0"/>
        <v>0.609821913195982</v>
      </c>
    </row>
    <row r="25" spans="1:8" x14ac:dyDescent="0.25">
      <c r="A25" s="12"/>
      <c r="C25" s="12"/>
      <c r="E25" s="13"/>
      <c r="F25" s="12" t="s">
        <v>35</v>
      </c>
      <c r="G25" s="21">
        <v>6.5216438547486026</v>
      </c>
      <c r="H25" s="21">
        <f t="shared" si="0"/>
        <v>0.65167618696403495</v>
      </c>
    </row>
    <row r="26" spans="1:8" x14ac:dyDescent="0.25">
      <c r="A26" s="12"/>
      <c r="C26" s="12"/>
      <c r="E26" s="13"/>
      <c r="F26" s="12" t="s">
        <v>36</v>
      </c>
      <c r="G26" s="21">
        <v>7.131422535211267</v>
      </c>
      <c r="H26" s="21">
        <f t="shared" si="0"/>
        <v>0.59595403007123804</v>
      </c>
    </row>
    <row r="27" spans="1:8" x14ac:dyDescent="0.25">
      <c r="A27" s="12"/>
      <c r="B27" s="8" t="s">
        <v>30</v>
      </c>
      <c r="C27" s="12" t="s">
        <v>22</v>
      </c>
      <c r="D27" s="8" t="s">
        <v>22</v>
      </c>
      <c r="E27" s="13" t="s">
        <v>23</v>
      </c>
      <c r="F27" s="12" t="s">
        <v>34</v>
      </c>
      <c r="G27" s="21">
        <v>7.3360502692998217</v>
      </c>
      <c r="H27" s="21">
        <f t="shared" si="0"/>
        <v>0.57933081753618287</v>
      </c>
    </row>
    <row r="28" spans="1:8" x14ac:dyDescent="0.25">
      <c r="A28" s="12"/>
      <c r="C28" s="12"/>
      <c r="E28" s="13"/>
      <c r="F28" s="12" t="s">
        <v>35</v>
      </c>
      <c r="G28" s="21">
        <v>6.8648882681564238</v>
      </c>
      <c r="H28" s="21">
        <f t="shared" si="0"/>
        <v>0.61909237761583324</v>
      </c>
    </row>
    <row r="29" spans="1:8" x14ac:dyDescent="0.25">
      <c r="A29" s="12"/>
      <c r="C29" s="12"/>
      <c r="E29" s="13"/>
      <c r="F29" s="12" t="s">
        <v>36</v>
      </c>
      <c r="G29" s="21">
        <v>7.506760563380281</v>
      </c>
      <c r="H29" s="21">
        <f t="shared" si="0"/>
        <v>0.56615632856767617</v>
      </c>
    </row>
    <row r="30" spans="1:8" x14ac:dyDescent="0.25">
      <c r="A30" s="12"/>
      <c r="B30" s="8" t="s">
        <v>31</v>
      </c>
      <c r="C30" s="12" t="s">
        <v>22</v>
      </c>
      <c r="D30" s="8" t="s">
        <v>22</v>
      </c>
      <c r="E30" s="13" t="s">
        <v>25</v>
      </c>
      <c r="F30" s="12" t="s">
        <v>34</v>
      </c>
      <c r="G30" s="21">
        <v>7.3360502692998217</v>
      </c>
      <c r="H30" s="21">
        <f t="shared" si="0"/>
        <v>0.57933081753618287</v>
      </c>
    </row>
    <row r="31" spans="1:8" x14ac:dyDescent="0.25">
      <c r="A31" s="12"/>
      <c r="C31" s="12"/>
      <c r="E31" s="13"/>
      <c r="F31" s="12" t="s">
        <v>35</v>
      </c>
      <c r="G31" s="21">
        <v>6.8648882681564238</v>
      </c>
      <c r="H31" s="21">
        <f t="shared" si="0"/>
        <v>0.61909237761583324</v>
      </c>
    </row>
    <row r="32" spans="1:8" x14ac:dyDescent="0.25">
      <c r="A32" s="12"/>
      <c r="C32" s="12"/>
      <c r="E32" s="13"/>
      <c r="F32" s="12" t="s">
        <v>36</v>
      </c>
      <c r="G32" s="21">
        <v>7.506760563380281</v>
      </c>
      <c r="H32" s="21">
        <f t="shared" si="0"/>
        <v>0.56615632856767617</v>
      </c>
    </row>
    <row r="33" spans="1:8" x14ac:dyDescent="0.25">
      <c r="A33" s="12"/>
      <c r="B33" s="8" t="s">
        <v>32</v>
      </c>
      <c r="C33" s="12" t="s">
        <v>22</v>
      </c>
      <c r="D33" s="8" t="s">
        <v>22</v>
      </c>
      <c r="E33" s="13" t="s">
        <v>22</v>
      </c>
      <c r="F33" s="12" t="s">
        <v>34</v>
      </c>
      <c r="G33" s="21">
        <v>7.3360502692998217</v>
      </c>
      <c r="H33" s="21">
        <f t="shared" si="0"/>
        <v>0.57933081753618287</v>
      </c>
    </row>
    <row r="34" spans="1:8" x14ac:dyDescent="0.25">
      <c r="A34" s="12"/>
      <c r="C34" s="12"/>
      <c r="E34" s="13"/>
      <c r="F34" s="12" t="s">
        <v>35</v>
      </c>
      <c r="G34" s="21">
        <v>6.8648882681564238</v>
      </c>
      <c r="H34" s="21">
        <f t="shared" si="0"/>
        <v>0.61909237761583324</v>
      </c>
    </row>
    <row r="35" spans="1:8" x14ac:dyDescent="0.25">
      <c r="A35" s="12"/>
      <c r="C35" s="12"/>
      <c r="E35" s="13"/>
      <c r="F35" s="12" t="s">
        <v>36</v>
      </c>
      <c r="G35" s="21">
        <v>7.506760563380281</v>
      </c>
      <c r="H35" s="21">
        <f t="shared" si="0"/>
        <v>0.56615632856767617</v>
      </c>
    </row>
    <row r="36" spans="1:8" x14ac:dyDescent="0.25">
      <c r="A36" s="12"/>
      <c r="B36" s="8" t="s">
        <v>21</v>
      </c>
      <c r="C36" s="12" t="s">
        <v>25</v>
      </c>
      <c r="D36" s="8" t="s">
        <v>23</v>
      </c>
      <c r="E36" s="13" t="s">
        <v>23</v>
      </c>
      <c r="F36" s="12" t="s">
        <v>34</v>
      </c>
      <c r="G36" s="21">
        <v>0.77945534111310599</v>
      </c>
      <c r="H36" s="21">
        <f t="shared" si="0"/>
        <v>5.4525253415170152</v>
      </c>
    </row>
    <row r="37" spans="1:8" x14ac:dyDescent="0.25">
      <c r="A37" s="12"/>
      <c r="C37" s="12"/>
      <c r="E37" s="13"/>
      <c r="F37" s="12" t="s">
        <v>35</v>
      </c>
      <c r="G37" s="21">
        <v>0.72939437849162003</v>
      </c>
      <c r="H37" s="21">
        <f t="shared" si="0"/>
        <v>5.8267517893254892</v>
      </c>
    </row>
    <row r="38" spans="1:8" x14ac:dyDescent="0.25">
      <c r="A38" s="12"/>
      <c r="C38" s="12"/>
      <c r="E38" s="13"/>
      <c r="F38" s="12" t="s">
        <v>36</v>
      </c>
      <c r="G38" s="21">
        <v>0.79759330985915478</v>
      </c>
      <c r="H38" s="21">
        <f t="shared" si="0"/>
        <v>5.3285301512251877</v>
      </c>
    </row>
    <row r="39" spans="1:8" x14ac:dyDescent="0.25">
      <c r="A39" s="12"/>
      <c r="B39" s="8" t="s">
        <v>24</v>
      </c>
      <c r="C39" s="12" t="s">
        <v>25</v>
      </c>
      <c r="D39" s="8" t="s">
        <v>23</v>
      </c>
      <c r="E39" s="13" t="s">
        <v>25</v>
      </c>
      <c r="F39" s="12" t="s">
        <v>34</v>
      </c>
      <c r="G39" s="21">
        <v>0.77945534111310599</v>
      </c>
      <c r="H39" s="21">
        <f t="shared" si="0"/>
        <v>5.4525253415170152</v>
      </c>
    </row>
    <row r="40" spans="1:8" x14ac:dyDescent="0.25">
      <c r="A40" s="12"/>
      <c r="C40" s="12"/>
      <c r="E40" s="13"/>
      <c r="F40" s="12" t="s">
        <v>35</v>
      </c>
      <c r="G40" s="21">
        <v>0.72939437849162003</v>
      </c>
      <c r="H40" s="21">
        <f t="shared" si="0"/>
        <v>5.8267517893254892</v>
      </c>
    </row>
    <row r="41" spans="1:8" x14ac:dyDescent="0.25">
      <c r="A41" s="12"/>
      <c r="C41" s="12"/>
      <c r="E41" s="13"/>
      <c r="F41" s="12" t="s">
        <v>36</v>
      </c>
      <c r="G41" s="21">
        <v>0.79759330985915478</v>
      </c>
      <c r="H41" s="21">
        <f t="shared" si="0"/>
        <v>5.3285301512251877</v>
      </c>
    </row>
    <row r="42" spans="1:8" x14ac:dyDescent="0.25">
      <c r="A42" s="12"/>
      <c r="B42" s="8" t="s">
        <v>26</v>
      </c>
      <c r="C42" s="12" t="s">
        <v>25</v>
      </c>
      <c r="D42" s="8" t="s">
        <v>23</v>
      </c>
      <c r="E42" s="13" t="s">
        <v>22</v>
      </c>
      <c r="F42" s="12" t="s">
        <v>34</v>
      </c>
      <c r="G42" s="21">
        <v>0.77945534111310599</v>
      </c>
      <c r="H42" s="21">
        <f t="shared" si="0"/>
        <v>5.4525253415170152</v>
      </c>
    </row>
    <row r="43" spans="1:8" x14ac:dyDescent="0.25">
      <c r="A43" s="12"/>
      <c r="C43" s="12"/>
      <c r="E43" s="13"/>
      <c r="F43" s="12" t="s">
        <v>35</v>
      </c>
      <c r="G43" s="21">
        <v>0.72939437849162003</v>
      </c>
      <c r="H43" s="21">
        <f t="shared" si="0"/>
        <v>5.8267517893254892</v>
      </c>
    </row>
    <row r="44" spans="1:8" x14ac:dyDescent="0.25">
      <c r="A44" s="12"/>
      <c r="C44" s="12"/>
      <c r="E44" s="13"/>
      <c r="F44" s="12" t="s">
        <v>36</v>
      </c>
      <c r="G44" s="21">
        <v>0.79759330985915478</v>
      </c>
      <c r="H44" s="21">
        <f t="shared" si="0"/>
        <v>5.3285301512251877</v>
      </c>
    </row>
    <row r="45" spans="1:8" x14ac:dyDescent="0.25">
      <c r="A45" s="12"/>
      <c r="B45" s="8" t="s">
        <v>27</v>
      </c>
      <c r="C45" s="12" t="s">
        <v>25</v>
      </c>
      <c r="D45" s="8" t="s">
        <v>25</v>
      </c>
      <c r="E45" s="13" t="s">
        <v>23</v>
      </c>
      <c r="F45" s="12" t="s">
        <v>34</v>
      </c>
      <c r="G45" s="21">
        <v>0.87115596947935381</v>
      </c>
      <c r="H45" s="21">
        <f t="shared" si="0"/>
        <v>4.878575305567856</v>
      </c>
    </row>
    <row r="46" spans="1:8" x14ac:dyDescent="0.25">
      <c r="A46" s="12"/>
      <c r="C46" s="12"/>
      <c r="E46" s="13"/>
      <c r="F46" s="12" t="s">
        <v>35</v>
      </c>
      <c r="G46" s="21">
        <v>0.81520548184357533</v>
      </c>
      <c r="H46" s="21">
        <f t="shared" si="0"/>
        <v>5.2134094957122796</v>
      </c>
    </row>
    <row r="47" spans="1:8" x14ac:dyDescent="0.25">
      <c r="A47" s="12"/>
      <c r="C47" s="12"/>
      <c r="E47" s="13"/>
      <c r="F47" s="12" t="s">
        <v>36</v>
      </c>
      <c r="G47" s="21">
        <v>0.89142781690140838</v>
      </c>
      <c r="H47" s="21">
        <f t="shared" si="0"/>
        <v>4.7676322405699043</v>
      </c>
    </row>
    <row r="48" spans="1:8" x14ac:dyDescent="0.25">
      <c r="A48" s="12"/>
      <c r="B48" s="8" t="s">
        <v>28</v>
      </c>
      <c r="C48" s="12" t="s">
        <v>25</v>
      </c>
      <c r="D48" s="8" t="s">
        <v>25</v>
      </c>
      <c r="E48" s="13" t="s">
        <v>25</v>
      </c>
      <c r="F48" s="12" t="s">
        <v>34</v>
      </c>
      <c r="G48" s="21">
        <v>0.87115596947935381</v>
      </c>
      <c r="H48" s="21">
        <f t="shared" si="0"/>
        <v>4.878575305567856</v>
      </c>
    </row>
    <row r="49" spans="1:8" x14ac:dyDescent="0.25">
      <c r="A49" s="12"/>
      <c r="C49" s="12"/>
      <c r="E49" s="13"/>
      <c r="F49" s="12" t="s">
        <v>35</v>
      </c>
      <c r="G49" s="21">
        <v>0.81520548184357533</v>
      </c>
      <c r="H49" s="21">
        <f t="shared" si="0"/>
        <v>5.2134094957122796</v>
      </c>
    </row>
    <row r="50" spans="1:8" x14ac:dyDescent="0.25">
      <c r="A50" s="12"/>
      <c r="C50" s="12"/>
      <c r="E50" s="13"/>
      <c r="F50" s="12" t="s">
        <v>36</v>
      </c>
      <c r="G50" s="21">
        <v>0.89142781690140838</v>
      </c>
      <c r="H50" s="21">
        <f t="shared" si="0"/>
        <v>4.7676322405699043</v>
      </c>
    </row>
    <row r="51" spans="1:8" x14ac:dyDescent="0.25">
      <c r="A51" s="12"/>
      <c r="B51" s="8" t="s">
        <v>29</v>
      </c>
      <c r="C51" s="12" t="s">
        <v>25</v>
      </c>
      <c r="D51" s="8" t="s">
        <v>25</v>
      </c>
      <c r="E51" s="13" t="s">
        <v>22</v>
      </c>
      <c r="F51" s="12" t="s">
        <v>34</v>
      </c>
      <c r="G51" s="21">
        <v>0.87115596947935381</v>
      </c>
      <c r="H51" s="21">
        <f t="shared" si="0"/>
        <v>4.878575305567856</v>
      </c>
    </row>
    <row r="52" spans="1:8" x14ac:dyDescent="0.25">
      <c r="A52" s="12"/>
      <c r="C52" s="12"/>
      <c r="E52" s="13"/>
      <c r="F52" s="12" t="s">
        <v>35</v>
      </c>
      <c r="G52" s="21">
        <v>0.81520548184357533</v>
      </c>
      <c r="H52" s="21">
        <f t="shared" si="0"/>
        <v>5.2134094957122796</v>
      </c>
    </row>
    <row r="53" spans="1:8" x14ac:dyDescent="0.25">
      <c r="A53" s="12"/>
      <c r="C53" s="12"/>
      <c r="E53" s="13"/>
      <c r="F53" s="12" t="s">
        <v>36</v>
      </c>
      <c r="G53" s="21">
        <v>0.89142781690140838</v>
      </c>
      <c r="H53" s="21">
        <f t="shared" si="0"/>
        <v>4.7676322405699043</v>
      </c>
    </row>
    <row r="54" spans="1:8" x14ac:dyDescent="0.25">
      <c r="A54" s="12"/>
      <c r="B54" s="8" t="s">
        <v>30</v>
      </c>
      <c r="C54" s="12" t="s">
        <v>25</v>
      </c>
      <c r="D54" s="8" t="s">
        <v>22</v>
      </c>
      <c r="E54" s="13" t="s">
        <v>23</v>
      </c>
      <c r="F54" s="12" t="s">
        <v>34</v>
      </c>
      <c r="G54" s="21">
        <v>0.91700628366247772</v>
      </c>
      <c r="H54" s="21">
        <f t="shared" si="0"/>
        <v>4.634646540289463</v>
      </c>
    </row>
    <row r="55" spans="1:8" x14ac:dyDescent="0.25">
      <c r="A55" s="12"/>
      <c r="C55" s="12"/>
      <c r="E55" s="13"/>
      <c r="F55" s="12" t="s">
        <v>35</v>
      </c>
      <c r="G55" s="21">
        <v>0.85811103351955298</v>
      </c>
      <c r="H55" s="21">
        <f t="shared" si="0"/>
        <v>4.952739020926666</v>
      </c>
    </row>
    <row r="56" spans="1:8" x14ac:dyDescent="0.25">
      <c r="A56" s="12"/>
      <c r="C56" s="12"/>
      <c r="E56" s="13"/>
      <c r="F56" s="12" t="s">
        <v>36</v>
      </c>
      <c r="G56" s="21">
        <v>0.93834507042253512</v>
      </c>
      <c r="H56" s="21">
        <f t="shared" si="0"/>
        <v>4.5292506285414094</v>
      </c>
    </row>
    <row r="57" spans="1:8" x14ac:dyDescent="0.25">
      <c r="A57" s="12"/>
      <c r="B57" s="8" t="s">
        <v>31</v>
      </c>
      <c r="C57" s="12" t="s">
        <v>25</v>
      </c>
      <c r="D57" s="8" t="s">
        <v>22</v>
      </c>
      <c r="E57" s="13" t="s">
        <v>25</v>
      </c>
      <c r="F57" s="12" t="s">
        <v>34</v>
      </c>
      <c r="G57" s="21">
        <v>0.91700628366247772</v>
      </c>
      <c r="H57" s="21">
        <f t="shared" si="0"/>
        <v>4.634646540289463</v>
      </c>
    </row>
    <row r="58" spans="1:8" x14ac:dyDescent="0.25">
      <c r="A58" s="12"/>
      <c r="C58" s="12"/>
      <c r="E58" s="13"/>
      <c r="F58" s="12" t="s">
        <v>35</v>
      </c>
      <c r="G58" s="21">
        <v>0.85811103351955298</v>
      </c>
      <c r="H58" s="21">
        <f t="shared" si="0"/>
        <v>4.952739020926666</v>
      </c>
    </row>
    <row r="59" spans="1:8" x14ac:dyDescent="0.25">
      <c r="A59" s="12"/>
      <c r="C59" s="12"/>
      <c r="E59" s="13"/>
      <c r="F59" s="12" t="s">
        <v>36</v>
      </c>
      <c r="G59" s="21">
        <v>0.93834507042253512</v>
      </c>
      <c r="H59" s="21">
        <f t="shared" si="0"/>
        <v>4.5292506285414094</v>
      </c>
    </row>
    <row r="60" spans="1:8" x14ac:dyDescent="0.25">
      <c r="A60" s="12"/>
      <c r="B60" s="8" t="s">
        <v>32</v>
      </c>
      <c r="C60" s="12" t="s">
        <v>25</v>
      </c>
      <c r="D60" s="8" t="s">
        <v>22</v>
      </c>
      <c r="E60" s="13" t="s">
        <v>22</v>
      </c>
      <c r="F60" s="12" t="s">
        <v>34</v>
      </c>
      <c r="G60" s="21">
        <v>0.91700628366247772</v>
      </c>
      <c r="H60" s="21">
        <f t="shared" si="0"/>
        <v>4.634646540289463</v>
      </c>
    </row>
    <row r="61" spans="1:8" x14ac:dyDescent="0.25">
      <c r="A61" s="12"/>
      <c r="C61" s="12"/>
      <c r="E61" s="13"/>
      <c r="F61" s="12" t="s">
        <v>35</v>
      </c>
      <c r="G61" s="21">
        <v>0.85811103351955298</v>
      </c>
      <c r="H61" s="21">
        <f t="shared" si="0"/>
        <v>4.952739020926666</v>
      </c>
    </row>
    <row r="62" spans="1:8" x14ac:dyDescent="0.25">
      <c r="A62" s="12"/>
      <c r="C62" s="12"/>
      <c r="E62" s="13"/>
      <c r="F62" s="12" t="s">
        <v>36</v>
      </c>
      <c r="G62" s="21">
        <v>0.93834507042253512</v>
      </c>
      <c r="H62" s="21">
        <f t="shared" si="0"/>
        <v>4.5292506285414094</v>
      </c>
    </row>
    <row r="63" spans="1:8" x14ac:dyDescent="0.25">
      <c r="A63" s="12"/>
      <c r="B63" s="8" t="s">
        <v>21</v>
      </c>
      <c r="C63" s="12" t="s">
        <v>23</v>
      </c>
      <c r="D63" s="8" t="s">
        <v>23</v>
      </c>
      <c r="E63" s="13" t="s">
        <v>23</v>
      </c>
      <c r="F63" s="12" t="s">
        <v>34</v>
      </c>
      <c r="G63" s="21">
        <v>0.1039273788150808</v>
      </c>
      <c r="H63" s="21">
        <f t="shared" si="0"/>
        <v>40.89394006137762</v>
      </c>
    </row>
    <row r="64" spans="1:8" x14ac:dyDescent="0.25">
      <c r="A64" s="12"/>
      <c r="C64" s="12"/>
      <c r="E64" s="13"/>
      <c r="F64" s="12" t="s">
        <v>35</v>
      </c>
      <c r="G64" s="21">
        <v>9.7252583798882686E-2</v>
      </c>
      <c r="H64" s="21">
        <f t="shared" si="0"/>
        <v>43.700638419941164</v>
      </c>
    </row>
    <row r="65" spans="1:8" x14ac:dyDescent="0.25">
      <c r="A65" s="12"/>
      <c r="C65" s="12"/>
      <c r="E65" s="13"/>
      <c r="F65" s="12" t="s">
        <v>36</v>
      </c>
      <c r="G65" s="21">
        <v>0.10634577464788732</v>
      </c>
      <c r="H65" s="21">
        <f t="shared" si="0"/>
        <v>39.963976134188904</v>
      </c>
    </row>
    <row r="66" spans="1:8" x14ac:dyDescent="0.25">
      <c r="A66" s="12"/>
      <c r="B66" s="8" t="s">
        <v>24</v>
      </c>
      <c r="C66" s="12" t="s">
        <v>23</v>
      </c>
      <c r="D66" s="8" t="s">
        <v>23</v>
      </c>
      <c r="E66" s="13" t="s">
        <v>25</v>
      </c>
      <c r="F66" s="12" t="s">
        <v>34</v>
      </c>
      <c r="G66" s="21">
        <v>0.1039273788150808</v>
      </c>
      <c r="H66" s="21">
        <f t="shared" si="0"/>
        <v>40.89394006137762</v>
      </c>
    </row>
    <row r="67" spans="1:8" x14ac:dyDescent="0.25">
      <c r="A67" s="12"/>
      <c r="C67" s="12"/>
      <c r="E67" s="13"/>
      <c r="F67" s="12" t="s">
        <v>35</v>
      </c>
      <c r="G67" s="21">
        <v>9.7252583798882686E-2</v>
      </c>
      <c r="H67" s="21">
        <f t="shared" si="0"/>
        <v>43.700638419941164</v>
      </c>
    </row>
    <row r="68" spans="1:8" x14ac:dyDescent="0.25">
      <c r="A68" s="12"/>
      <c r="C68" s="12"/>
      <c r="E68" s="13"/>
      <c r="F68" s="12" t="s">
        <v>36</v>
      </c>
      <c r="G68" s="21">
        <v>0.10634577464788732</v>
      </c>
      <c r="H68" s="21">
        <f t="shared" si="0"/>
        <v>39.963976134188904</v>
      </c>
    </row>
    <row r="69" spans="1:8" x14ac:dyDescent="0.25">
      <c r="A69" s="12"/>
      <c r="B69" s="8" t="s">
        <v>26</v>
      </c>
      <c r="C69" s="12" t="s">
        <v>23</v>
      </c>
      <c r="D69" s="8" t="s">
        <v>23</v>
      </c>
      <c r="E69" s="13" t="s">
        <v>22</v>
      </c>
      <c r="F69" s="12" t="s">
        <v>34</v>
      </c>
      <c r="G69" s="21">
        <v>0.1039273788150808</v>
      </c>
      <c r="H69" s="21">
        <f t="shared" si="0"/>
        <v>40.89394006137762</v>
      </c>
    </row>
    <row r="70" spans="1:8" x14ac:dyDescent="0.25">
      <c r="A70" s="12"/>
      <c r="C70" s="12"/>
      <c r="E70" s="13"/>
      <c r="F70" s="12" t="s">
        <v>35</v>
      </c>
      <c r="G70" s="21">
        <v>9.7252583798882686E-2</v>
      </c>
      <c r="H70" s="21">
        <f t="shared" si="0"/>
        <v>43.700638419941164</v>
      </c>
    </row>
    <row r="71" spans="1:8" x14ac:dyDescent="0.25">
      <c r="A71" s="12"/>
      <c r="C71" s="12"/>
      <c r="E71" s="13"/>
      <c r="F71" s="12" t="s">
        <v>36</v>
      </c>
      <c r="G71" s="21">
        <v>0.10634577464788732</v>
      </c>
      <c r="H71" s="21">
        <f t="shared" si="0"/>
        <v>39.963976134188904</v>
      </c>
    </row>
    <row r="72" spans="1:8" x14ac:dyDescent="0.25">
      <c r="A72" s="12"/>
      <c r="B72" s="8" t="s">
        <v>27</v>
      </c>
      <c r="C72" s="12" t="s">
        <v>23</v>
      </c>
      <c r="D72" s="8" t="s">
        <v>25</v>
      </c>
      <c r="E72" s="13" t="s">
        <v>23</v>
      </c>
      <c r="F72" s="12" t="s">
        <v>34</v>
      </c>
      <c r="G72" s="21">
        <v>0.11615412926391386</v>
      </c>
      <c r="H72" s="21">
        <f t="shared" si="0"/>
        <v>36.589314791758909</v>
      </c>
    </row>
    <row r="73" spans="1:8" x14ac:dyDescent="0.25">
      <c r="A73" s="12"/>
      <c r="C73" s="12"/>
      <c r="E73" s="13"/>
      <c r="F73" s="12" t="s">
        <v>35</v>
      </c>
      <c r="G73" s="21">
        <v>0.10869406424581007</v>
      </c>
      <c r="H73" s="21">
        <f t="shared" si="0"/>
        <v>39.100571217842088</v>
      </c>
    </row>
    <row r="74" spans="1:8" x14ac:dyDescent="0.25">
      <c r="A74" s="12"/>
      <c r="C74" s="12"/>
      <c r="E74" s="13"/>
      <c r="F74" s="12" t="s">
        <v>36</v>
      </c>
      <c r="G74" s="21">
        <v>0.11885704225352113</v>
      </c>
      <c r="H74" s="21">
        <f t="shared" ref="H74:H89" si="1">$B$5/G74</f>
        <v>35.75724180427428</v>
      </c>
    </row>
    <row r="75" spans="1:8" x14ac:dyDescent="0.25">
      <c r="A75" s="12"/>
      <c r="B75" s="8" t="s">
        <v>28</v>
      </c>
      <c r="C75" s="12" t="s">
        <v>23</v>
      </c>
      <c r="D75" s="8" t="s">
        <v>25</v>
      </c>
      <c r="E75" s="13" t="s">
        <v>25</v>
      </c>
      <c r="F75" s="12" t="s">
        <v>34</v>
      </c>
      <c r="G75" s="21">
        <v>0.11615412926391386</v>
      </c>
      <c r="H75" s="21">
        <f t="shared" si="1"/>
        <v>36.589314791758909</v>
      </c>
    </row>
    <row r="76" spans="1:8" x14ac:dyDescent="0.25">
      <c r="A76" s="12"/>
      <c r="C76" s="12"/>
      <c r="E76" s="13"/>
      <c r="F76" s="12" t="s">
        <v>35</v>
      </c>
      <c r="G76" s="21">
        <v>0.10869406424581007</v>
      </c>
      <c r="H76" s="21">
        <f t="shared" si="1"/>
        <v>39.100571217842088</v>
      </c>
    </row>
    <row r="77" spans="1:8" x14ac:dyDescent="0.25">
      <c r="A77" s="12"/>
      <c r="C77" s="12"/>
      <c r="E77" s="13"/>
      <c r="F77" s="12" t="s">
        <v>36</v>
      </c>
      <c r="G77" s="21">
        <v>0.11885704225352113</v>
      </c>
      <c r="H77" s="21">
        <f t="shared" si="1"/>
        <v>35.75724180427428</v>
      </c>
    </row>
    <row r="78" spans="1:8" x14ac:dyDescent="0.25">
      <c r="A78" s="12"/>
      <c r="B78" s="8" t="s">
        <v>29</v>
      </c>
      <c r="C78" s="12" t="s">
        <v>23</v>
      </c>
      <c r="D78" s="8" t="s">
        <v>25</v>
      </c>
      <c r="E78" s="13" t="s">
        <v>22</v>
      </c>
      <c r="F78" s="12" t="s">
        <v>34</v>
      </c>
      <c r="G78" s="21">
        <v>0.11615412926391386</v>
      </c>
      <c r="H78" s="21">
        <f t="shared" si="1"/>
        <v>36.589314791758909</v>
      </c>
    </row>
    <row r="79" spans="1:8" x14ac:dyDescent="0.25">
      <c r="A79" s="12"/>
      <c r="C79" s="12"/>
      <c r="E79" s="13"/>
      <c r="F79" s="12" t="s">
        <v>35</v>
      </c>
      <c r="G79" s="21">
        <v>0.10869406424581007</v>
      </c>
      <c r="H79" s="21">
        <f t="shared" si="1"/>
        <v>39.100571217842088</v>
      </c>
    </row>
    <row r="80" spans="1:8" x14ac:dyDescent="0.25">
      <c r="A80" s="12"/>
      <c r="C80" s="12"/>
      <c r="E80" s="13"/>
      <c r="F80" s="12" t="s">
        <v>36</v>
      </c>
      <c r="G80" s="21">
        <v>0.11885704225352113</v>
      </c>
      <c r="H80" s="21">
        <f t="shared" si="1"/>
        <v>35.75724180427428</v>
      </c>
    </row>
    <row r="81" spans="1:8" x14ac:dyDescent="0.25">
      <c r="A81" s="12"/>
      <c r="B81" s="8" t="s">
        <v>30</v>
      </c>
      <c r="C81" s="12" t="s">
        <v>23</v>
      </c>
      <c r="D81" s="8" t="s">
        <v>22</v>
      </c>
      <c r="E81" s="13" t="s">
        <v>23</v>
      </c>
      <c r="F81" s="12" t="s">
        <v>34</v>
      </c>
      <c r="G81" s="21">
        <v>0.12226750448833038</v>
      </c>
      <c r="H81" s="21">
        <f t="shared" si="1"/>
        <v>34.759849052170964</v>
      </c>
    </row>
    <row r="82" spans="1:8" x14ac:dyDescent="0.25">
      <c r="A82" s="12"/>
      <c r="C82" s="12"/>
      <c r="E82" s="13"/>
      <c r="F82" s="12" t="s">
        <v>35</v>
      </c>
      <c r="G82" s="21">
        <v>0.11441480446927375</v>
      </c>
      <c r="H82" s="21">
        <f t="shared" si="1"/>
        <v>37.145542656949985</v>
      </c>
    </row>
    <row r="83" spans="1:8" x14ac:dyDescent="0.25">
      <c r="A83" s="12"/>
      <c r="C83" s="12"/>
      <c r="E83" s="13"/>
      <c r="F83" s="12" t="s">
        <v>36</v>
      </c>
      <c r="G83" s="21">
        <v>0.12511267605633802</v>
      </c>
      <c r="H83" s="21">
        <f t="shared" si="1"/>
        <v>33.969379714060565</v>
      </c>
    </row>
    <row r="84" spans="1:8" x14ac:dyDescent="0.25">
      <c r="A84" s="12"/>
      <c r="B84" s="8" t="s">
        <v>31</v>
      </c>
      <c r="C84" s="12" t="s">
        <v>23</v>
      </c>
      <c r="D84" s="8" t="s">
        <v>22</v>
      </c>
      <c r="E84" s="13" t="s">
        <v>25</v>
      </c>
      <c r="F84" s="12" t="s">
        <v>34</v>
      </c>
      <c r="G84" s="21">
        <v>0.12226750448833038</v>
      </c>
      <c r="H84" s="21">
        <f t="shared" si="1"/>
        <v>34.759849052170964</v>
      </c>
    </row>
    <row r="85" spans="1:8" x14ac:dyDescent="0.25">
      <c r="A85" s="12"/>
      <c r="C85" s="12"/>
      <c r="E85" s="13"/>
      <c r="F85" s="12" t="s">
        <v>35</v>
      </c>
      <c r="G85" s="21">
        <v>0.11441480446927375</v>
      </c>
      <c r="H85" s="21">
        <f t="shared" si="1"/>
        <v>37.145542656949985</v>
      </c>
    </row>
    <row r="86" spans="1:8" x14ac:dyDescent="0.25">
      <c r="A86" s="12"/>
      <c r="C86" s="12"/>
      <c r="E86" s="13"/>
      <c r="F86" s="12" t="s">
        <v>36</v>
      </c>
      <c r="G86" s="21">
        <v>0.12511267605633802</v>
      </c>
      <c r="H86" s="21">
        <f t="shared" si="1"/>
        <v>33.969379714060565</v>
      </c>
    </row>
    <row r="87" spans="1:8" x14ac:dyDescent="0.25">
      <c r="A87" s="12"/>
      <c r="B87" s="8" t="s">
        <v>32</v>
      </c>
      <c r="C87" s="12" t="s">
        <v>23</v>
      </c>
      <c r="D87" s="8" t="s">
        <v>22</v>
      </c>
      <c r="E87" s="13" t="s">
        <v>22</v>
      </c>
      <c r="F87" s="12" t="s">
        <v>34</v>
      </c>
      <c r="G87" s="21">
        <v>0.12226750448833038</v>
      </c>
      <c r="H87" s="21">
        <f t="shared" si="1"/>
        <v>34.759849052170964</v>
      </c>
    </row>
    <row r="88" spans="1:8" x14ac:dyDescent="0.25">
      <c r="A88" s="12"/>
      <c r="C88" s="12"/>
      <c r="E88" s="13"/>
      <c r="F88" s="12" t="s">
        <v>35</v>
      </c>
      <c r="G88" s="21">
        <v>0.11441480446927375</v>
      </c>
      <c r="H88" s="21">
        <f t="shared" si="1"/>
        <v>37.145542656949985</v>
      </c>
    </row>
    <row r="89" spans="1:8" ht="15.75" thickBot="1" x14ac:dyDescent="0.3">
      <c r="A89" s="14"/>
      <c r="B89" s="15"/>
      <c r="C89" s="14"/>
      <c r="D89" s="15"/>
      <c r="E89" s="16"/>
      <c r="F89" s="17" t="s">
        <v>36</v>
      </c>
      <c r="G89" s="22">
        <v>0.12511267605633802</v>
      </c>
      <c r="H89" s="22">
        <f t="shared" si="1"/>
        <v>33.969379714060565</v>
      </c>
    </row>
  </sheetData>
  <sheetProtection algorithmName="SHA-512" hashValue="OpjxfamcrTziyShVHCSY6dvJz2R7ai+ZhooRkw1/jmkULVIJfQOPE4y7KgGC2L+IFGwogfb6W51htQnZqiF6Vg==" saltValue="0qzJENjQzwE0b3VcopsMaA==" spinCount="100000" sheet="1" objects="1" scenarios="1"/>
  <mergeCells count="6">
    <mergeCell ref="I4:J4"/>
    <mergeCell ref="A7:A8"/>
    <mergeCell ref="B7:B8"/>
    <mergeCell ref="C7:E7"/>
    <mergeCell ref="F7:F8"/>
    <mergeCell ref="G7:G8"/>
  </mergeCells>
  <conditionalFormatting sqref="H9:H89">
    <cfRule type="cellIs" dxfId="2" priority="1" operator="lessThan">
      <formula>$J$5</formula>
    </cfRule>
  </conditionalFormatting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73A32-037F-411F-B54E-C2FEBABB673E}">
  <dimension ref="A1:X18"/>
  <sheetViews>
    <sheetView workbookViewId="0">
      <selection activeCell="E5" sqref="E5"/>
    </sheetView>
  </sheetViews>
  <sheetFormatPr defaultColWidth="9.140625" defaultRowHeight="15" x14ac:dyDescent="0.25"/>
  <cols>
    <col min="1" max="1" width="29.5703125" style="8" customWidth="1"/>
    <col min="2" max="2" width="17.42578125" style="8" bestFit="1" customWidth="1"/>
    <col min="3" max="3" width="17.42578125" style="8" customWidth="1"/>
    <col min="4" max="4" width="17" style="69" bestFit="1" customWidth="1"/>
    <col min="5" max="5" width="17.42578125" style="8" customWidth="1"/>
    <col min="6" max="6" width="28.7109375" style="8" customWidth="1"/>
    <col min="7" max="7" width="7.42578125" style="8" customWidth="1"/>
    <col min="8" max="15" width="25.7109375" style="8" customWidth="1"/>
    <col min="16" max="16" width="20" style="8" customWidth="1"/>
    <col min="17" max="17" width="18" style="8" customWidth="1"/>
    <col min="18" max="18" width="39.7109375" style="8" customWidth="1"/>
    <col min="19" max="19" width="44" style="8" customWidth="1"/>
    <col min="20" max="20" width="5.85546875" style="8" customWidth="1"/>
    <col min="21" max="21" width="5.5703125" style="8" customWidth="1"/>
    <col min="22" max="16384" width="9.140625" style="8"/>
  </cols>
  <sheetData>
    <row r="1" spans="1:24" x14ac:dyDescent="0.25">
      <c r="A1" s="7" t="s">
        <v>0</v>
      </c>
      <c r="B1" s="7"/>
      <c r="C1" s="7"/>
      <c r="N1" s="8" t="s">
        <v>78</v>
      </c>
      <c r="O1" s="8" t="s">
        <v>68</v>
      </c>
      <c r="P1" s="8">
        <v>0.4946834179285296</v>
      </c>
      <c r="Q1" s="8">
        <v>0.37989993663921967</v>
      </c>
      <c r="R1" s="8">
        <v>0.29177857492837705</v>
      </c>
      <c r="S1" s="8">
        <v>8.6616621276079053E-2</v>
      </c>
      <c r="T1" s="8">
        <v>6.6537741099702424E-2</v>
      </c>
      <c r="U1" s="8">
        <v>5.1067128504789269E-2</v>
      </c>
      <c r="V1" s="8">
        <v>0.27466215248294124</v>
      </c>
      <c r="W1" s="8">
        <v>0.21094579969842051</v>
      </c>
      <c r="X1" s="8">
        <v>0.16199471243001756</v>
      </c>
    </row>
    <row r="2" spans="1:24" x14ac:dyDescent="0.25">
      <c r="A2" s="8" t="s">
        <v>67</v>
      </c>
      <c r="N2" s="8" t="s">
        <v>79</v>
      </c>
      <c r="O2" s="8" t="s">
        <v>68</v>
      </c>
      <c r="P2" s="8">
        <v>1.4846540171109697</v>
      </c>
      <c r="Q2" s="8">
        <v>1.1401634794904492</v>
      </c>
      <c r="R2" s="8">
        <v>0.87569184184159365</v>
      </c>
      <c r="S2" s="8">
        <v>0.25995557980212985</v>
      </c>
      <c r="T2" s="8">
        <v>0.19969443290988803</v>
      </c>
      <c r="U2" s="8">
        <v>0.15326371317324267</v>
      </c>
      <c r="V2" s="8">
        <v>0.82432168383509252</v>
      </c>
      <c r="W2" s="8">
        <v>0.63309485938781451</v>
      </c>
      <c r="X2" s="8">
        <v>0.48618185256152952</v>
      </c>
    </row>
    <row r="3" spans="1:24" ht="15.75" thickBot="1" x14ac:dyDescent="0.3">
      <c r="A3" s="7" t="s">
        <v>1</v>
      </c>
      <c r="B3" s="7"/>
      <c r="C3" s="7"/>
    </row>
    <row r="4" spans="1:24" ht="15.75" thickBot="1" x14ac:dyDescent="0.3">
      <c r="A4" s="8" t="s">
        <v>80</v>
      </c>
      <c r="F4" s="60" t="s">
        <v>141</v>
      </c>
      <c r="G4" s="61"/>
    </row>
    <row r="5" spans="1:24" ht="30.75" thickBot="1" x14ac:dyDescent="0.3">
      <c r="A5" s="62" t="s">
        <v>135</v>
      </c>
      <c r="B5" s="70"/>
      <c r="C5" s="63">
        <v>4.25</v>
      </c>
      <c r="D5" s="8"/>
      <c r="F5" s="64" t="s">
        <v>142</v>
      </c>
      <c r="G5" s="65">
        <v>10</v>
      </c>
    </row>
    <row r="6" spans="1:24" ht="15.75" customHeight="1" thickBot="1" x14ac:dyDescent="0.3"/>
    <row r="7" spans="1:24" x14ac:dyDescent="0.25">
      <c r="A7" s="58" t="s">
        <v>138</v>
      </c>
      <c r="B7" s="71" t="s">
        <v>78</v>
      </c>
      <c r="C7" s="32" t="s">
        <v>136</v>
      </c>
      <c r="D7" s="72" t="s">
        <v>79</v>
      </c>
      <c r="E7" s="32" t="s">
        <v>136</v>
      </c>
    </row>
    <row r="8" spans="1:24" ht="34.5" customHeight="1" thickBot="1" x14ac:dyDescent="0.3">
      <c r="A8" s="59"/>
      <c r="B8" s="73" t="s">
        <v>68</v>
      </c>
      <c r="C8" s="33" t="s">
        <v>139</v>
      </c>
      <c r="D8" s="74" t="s">
        <v>68</v>
      </c>
      <c r="E8" s="33" t="s">
        <v>140</v>
      </c>
    </row>
    <row r="9" spans="1:24" ht="66" customHeight="1" thickTop="1" x14ac:dyDescent="0.25">
      <c r="A9" s="30" t="s">
        <v>69</v>
      </c>
      <c r="B9" s="75">
        <v>0.4946834179285296</v>
      </c>
      <c r="C9" s="76">
        <f>$C$5/B9</f>
        <v>8.5913532695248485</v>
      </c>
      <c r="D9" s="77">
        <v>1.4846540171109697</v>
      </c>
      <c r="E9" s="76">
        <f>$C$5/D9</f>
        <v>2.8626198097454352</v>
      </c>
    </row>
    <row r="10" spans="1:24" ht="66" customHeight="1" x14ac:dyDescent="0.25">
      <c r="A10" s="30" t="s">
        <v>70</v>
      </c>
      <c r="B10" s="75">
        <v>0.37989993663921967</v>
      </c>
      <c r="C10" s="76">
        <f t="shared" ref="C10:C17" si="0">$C$5/B10</f>
        <v>11.187156380170986</v>
      </c>
      <c r="D10" s="77">
        <v>1.1401634794904492</v>
      </c>
      <c r="E10" s="76">
        <f t="shared" ref="E10:E17" si="1">$C$5/D10</f>
        <v>3.7275356354155185</v>
      </c>
    </row>
    <row r="11" spans="1:24" ht="66" customHeight="1" x14ac:dyDescent="0.25">
      <c r="A11" s="30" t="s">
        <v>71</v>
      </c>
      <c r="B11" s="75">
        <v>0.29177857492837705</v>
      </c>
      <c r="C11" s="76">
        <f t="shared" si="0"/>
        <v>14.565839870330604</v>
      </c>
      <c r="D11" s="77">
        <v>0.87569184184159365</v>
      </c>
      <c r="E11" s="76">
        <f t="shared" si="1"/>
        <v>4.8533054630978212</v>
      </c>
    </row>
    <row r="12" spans="1:24" ht="66" customHeight="1" x14ac:dyDescent="0.25">
      <c r="A12" s="30" t="s">
        <v>72</v>
      </c>
      <c r="B12" s="75">
        <v>8.6616621276079053E-2</v>
      </c>
      <c r="C12" s="76">
        <f t="shared" si="0"/>
        <v>49.066795002932352</v>
      </c>
      <c r="D12" s="77">
        <v>0.25995557980212985</v>
      </c>
      <c r="E12" s="76">
        <f t="shared" si="1"/>
        <v>16.348947013312692</v>
      </c>
    </row>
    <row r="13" spans="1:24" ht="66" customHeight="1" x14ac:dyDescent="0.25">
      <c r="A13" s="30" t="s">
        <v>73</v>
      </c>
      <c r="B13" s="75">
        <v>6.6537741099702424E-2</v>
      </c>
      <c r="C13" s="76">
        <f t="shared" si="0"/>
        <v>63.873523954347277</v>
      </c>
      <c r="D13" s="77">
        <v>0.19969443290988803</v>
      </c>
      <c r="E13" s="76">
        <f t="shared" si="1"/>
        <v>21.282516182701045</v>
      </c>
    </row>
    <row r="14" spans="1:24" ht="66" customHeight="1" x14ac:dyDescent="0.25">
      <c r="A14" s="30" t="s">
        <v>74</v>
      </c>
      <c r="B14" s="75">
        <v>5.1067128504789269E-2</v>
      </c>
      <c r="C14" s="76">
        <f t="shared" si="0"/>
        <v>83.223790419338314</v>
      </c>
      <c r="D14" s="77">
        <v>0.15326371317324267</v>
      </c>
      <c r="E14" s="76">
        <f t="shared" si="1"/>
        <v>27.729981950756891</v>
      </c>
    </row>
    <row r="15" spans="1:24" ht="66" customHeight="1" x14ac:dyDescent="0.25">
      <c r="A15" s="30" t="s">
        <v>75</v>
      </c>
      <c r="B15" s="75">
        <v>0.27466215248294124</v>
      </c>
      <c r="C15" s="76">
        <f t="shared" si="0"/>
        <v>15.473555280842561</v>
      </c>
      <c r="D15" s="77">
        <v>0.82432168383509252</v>
      </c>
      <c r="E15" s="76">
        <f t="shared" si="1"/>
        <v>5.155754219914737</v>
      </c>
    </row>
    <row r="16" spans="1:24" ht="66" customHeight="1" x14ac:dyDescent="0.25">
      <c r="A16" s="30" t="s">
        <v>76</v>
      </c>
      <c r="B16" s="75">
        <v>0.21094579969842051</v>
      </c>
      <c r="C16" s="76">
        <f t="shared" si="0"/>
        <v>20.147355415827331</v>
      </c>
      <c r="D16" s="77">
        <v>0.63309485938781451</v>
      </c>
      <c r="E16" s="76">
        <f t="shared" si="1"/>
        <v>6.7130540344453822</v>
      </c>
    </row>
    <row r="17" spans="1:5" ht="66" customHeight="1" thickBot="1" x14ac:dyDescent="0.3">
      <c r="A17" s="31" t="s">
        <v>77</v>
      </c>
      <c r="B17" s="78">
        <v>0.16199471243001756</v>
      </c>
      <c r="C17" s="79">
        <f t="shared" si="0"/>
        <v>26.235424207663684</v>
      </c>
      <c r="D17" s="80">
        <v>0.48618185256152952</v>
      </c>
      <c r="E17" s="79">
        <f t="shared" si="1"/>
        <v>8.7415850213416473</v>
      </c>
    </row>
    <row r="18" spans="1:5" x14ac:dyDescent="0.25">
      <c r="B18" s="69"/>
      <c r="C18" s="69"/>
      <c r="D18" s="8"/>
    </row>
  </sheetData>
  <sheetProtection algorithmName="SHA-512" hashValue="7BpZmvHmtOUhsQ+vQ2+lqDFUgC8kT8jqQex14SdUeGDCIXBL1UZYqQTeBtItMRmYWjjvK72h8r2hx3wRO+bM+Q==" saltValue="RmFVGnQ3dQ/qaDlvGtO2wA==" spinCount="100000" sheet="1" objects="1" scenarios="1"/>
  <mergeCells count="2">
    <mergeCell ref="F4:G4"/>
    <mergeCell ref="A7:A8"/>
  </mergeCells>
  <conditionalFormatting sqref="C9:C17">
    <cfRule type="cellIs" dxfId="1" priority="2" operator="lessThan">
      <formula>$G$5</formula>
    </cfRule>
  </conditionalFormatting>
  <conditionalFormatting sqref="E9:E17">
    <cfRule type="cellIs" dxfId="0" priority="1" operator="lessThan">
      <formula>$G$5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16"/>
  <dimension ref="A1:N89"/>
  <sheetViews>
    <sheetView zoomScale="110" zoomScaleNormal="110" workbookViewId="0">
      <selection activeCell="J8" sqref="J8"/>
    </sheetView>
  </sheetViews>
  <sheetFormatPr defaultColWidth="8.85546875" defaultRowHeight="15" x14ac:dyDescent="0.25"/>
  <cols>
    <col min="1" max="1" width="24.140625" style="8" customWidth="1"/>
    <col min="2" max="5" width="8.85546875" style="8"/>
    <col min="6" max="6" width="17.140625" style="8" customWidth="1"/>
    <col min="7" max="8" width="15.28515625" style="20" customWidth="1"/>
    <col min="9" max="9" width="21.85546875" style="20" customWidth="1"/>
    <col min="10" max="14" width="15.28515625" style="20" customWidth="1"/>
    <col min="15" max="16384" width="8.85546875" style="8"/>
  </cols>
  <sheetData>
    <row r="1" spans="1:10" x14ac:dyDescent="0.25">
      <c r="A1" s="7" t="s">
        <v>0</v>
      </c>
    </row>
    <row r="2" spans="1:10" x14ac:dyDescent="0.25">
      <c r="A2" s="1" t="s">
        <v>62</v>
      </c>
    </row>
    <row r="3" spans="1:10" ht="15.75" thickBot="1" x14ac:dyDescent="0.3">
      <c r="A3" s="7" t="s">
        <v>1</v>
      </c>
    </row>
    <row r="4" spans="1:10" ht="15.75" thickBot="1" x14ac:dyDescent="0.3">
      <c r="A4" s="8" t="s">
        <v>38</v>
      </c>
      <c r="I4" s="44" t="s">
        <v>141</v>
      </c>
      <c r="J4" s="45"/>
    </row>
    <row r="5" spans="1:10" ht="30.75" thickBot="1" x14ac:dyDescent="0.3">
      <c r="A5" s="26" t="s">
        <v>135</v>
      </c>
      <c r="B5" s="63">
        <v>4.25</v>
      </c>
      <c r="I5" s="34" t="s">
        <v>142</v>
      </c>
      <c r="J5" s="35">
        <v>10</v>
      </c>
    </row>
    <row r="6" spans="1:10" ht="15.75" thickBot="1" x14ac:dyDescent="0.3"/>
    <row r="7" spans="1:10" ht="15.75" thickBot="1" x14ac:dyDescent="0.3">
      <c r="A7" s="46" t="s">
        <v>14</v>
      </c>
      <c r="B7" s="48" t="s">
        <v>15</v>
      </c>
      <c r="C7" s="50" t="s">
        <v>16</v>
      </c>
      <c r="D7" s="51"/>
      <c r="E7" s="52"/>
      <c r="F7" s="53" t="s">
        <v>17</v>
      </c>
      <c r="G7" s="55" t="s">
        <v>55</v>
      </c>
      <c r="H7" s="27" t="s">
        <v>136</v>
      </c>
    </row>
    <row r="8" spans="1:10" ht="45.75" thickBot="1" x14ac:dyDescent="0.3">
      <c r="A8" s="47"/>
      <c r="B8" s="49"/>
      <c r="C8" s="9" t="s">
        <v>18</v>
      </c>
      <c r="D8" s="10" t="s">
        <v>19</v>
      </c>
      <c r="E8" s="11" t="s">
        <v>20</v>
      </c>
      <c r="F8" s="54"/>
      <c r="G8" s="57"/>
      <c r="H8" s="28" t="s">
        <v>137</v>
      </c>
    </row>
    <row r="9" spans="1:10" ht="15.75" thickTop="1" x14ac:dyDescent="0.25">
      <c r="A9" s="8" t="s">
        <v>44</v>
      </c>
      <c r="B9" s="8" t="s">
        <v>21</v>
      </c>
      <c r="C9" s="12" t="s">
        <v>22</v>
      </c>
      <c r="D9" s="8" t="s">
        <v>23</v>
      </c>
      <c r="E9" s="13" t="s">
        <v>23</v>
      </c>
      <c r="F9" s="12" t="s">
        <v>34</v>
      </c>
      <c r="G9" s="21">
        <v>0.42444290843806126</v>
      </c>
      <c r="H9" s="21">
        <f>$B$5/G9</f>
        <v>10.01312524136612</v>
      </c>
    </row>
    <row r="10" spans="1:10" x14ac:dyDescent="0.25">
      <c r="A10" s="12"/>
      <c r="C10" s="12"/>
      <c r="E10" s="13"/>
      <c r="F10" s="12" t="s">
        <v>35</v>
      </c>
      <c r="G10" s="21">
        <v>0.39718282122905035</v>
      </c>
      <c r="H10" s="21">
        <f t="shared" ref="H10:H73" si="0">$B$5/G10</f>
        <v>10.700362082248965</v>
      </c>
    </row>
    <row r="11" spans="1:10" x14ac:dyDescent="0.25">
      <c r="A11" s="12"/>
      <c r="C11" s="12"/>
      <c r="E11" s="13"/>
      <c r="F11" s="12" t="s">
        <v>36</v>
      </c>
      <c r="G11" s="21">
        <v>0.43431971830985922</v>
      </c>
      <c r="H11" s="21">
        <f t="shared" si="0"/>
        <v>9.7854180246264981</v>
      </c>
    </row>
    <row r="12" spans="1:10" x14ac:dyDescent="0.25">
      <c r="A12" s="12"/>
      <c r="B12" s="8" t="s">
        <v>24</v>
      </c>
      <c r="C12" s="12" t="s">
        <v>22</v>
      </c>
      <c r="D12" s="8" t="s">
        <v>23</v>
      </c>
      <c r="E12" s="13" t="s">
        <v>25</v>
      </c>
      <c r="F12" s="12" t="s">
        <v>34</v>
      </c>
      <c r="G12" s="21">
        <v>0.42444290843806126</v>
      </c>
      <c r="H12" s="21">
        <f t="shared" si="0"/>
        <v>10.01312524136612</v>
      </c>
    </row>
    <row r="13" spans="1:10" x14ac:dyDescent="0.25">
      <c r="A13" s="12"/>
      <c r="C13" s="12"/>
      <c r="E13" s="13"/>
      <c r="F13" s="12" t="s">
        <v>35</v>
      </c>
      <c r="G13" s="21">
        <v>0.39718282122905035</v>
      </c>
      <c r="H13" s="21">
        <f t="shared" si="0"/>
        <v>10.700362082248965</v>
      </c>
    </row>
    <row r="14" spans="1:10" x14ac:dyDescent="0.25">
      <c r="A14" s="12"/>
      <c r="C14" s="12"/>
      <c r="E14" s="13"/>
      <c r="F14" s="12" t="s">
        <v>36</v>
      </c>
      <c r="G14" s="21">
        <v>0.43431971830985922</v>
      </c>
      <c r="H14" s="21">
        <f t="shared" si="0"/>
        <v>9.7854180246264981</v>
      </c>
    </row>
    <row r="15" spans="1:10" x14ac:dyDescent="0.25">
      <c r="A15" s="12"/>
      <c r="B15" s="8" t="s">
        <v>26</v>
      </c>
      <c r="C15" s="12" t="s">
        <v>22</v>
      </c>
      <c r="D15" s="8" t="s">
        <v>23</v>
      </c>
      <c r="E15" s="13" t="s">
        <v>22</v>
      </c>
      <c r="F15" s="12" t="s">
        <v>34</v>
      </c>
      <c r="G15" s="21">
        <v>0.42444290843806126</v>
      </c>
      <c r="H15" s="21">
        <f t="shared" si="0"/>
        <v>10.01312524136612</v>
      </c>
    </row>
    <row r="16" spans="1:10" x14ac:dyDescent="0.25">
      <c r="A16" s="12"/>
      <c r="C16" s="12"/>
      <c r="E16" s="13"/>
      <c r="F16" s="12" t="s">
        <v>35</v>
      </c>
      <c r="G16" s="21">
        <v>0.39718282122905035</v>
      </c>
      <c r="H16" s="21">
        <f t="shared" si="0"/>
        <v>10.700362082248965</v>
      </c>
    </row>
    <row r="17" spans="1:8" x14ac:dyDescent="0.25">
      <c r="A17" s="12"/>
      <c r="C17" s="12"/>
      <c r="E17" s="13"/>
      <c r="F17" s="12" t="s">
        <v>36</v>
      </c>
      <c r="G17" s="21">
        <v>0.43431971830985922</v>
      </c>
      <c r="H17" s="21">
        <f t="shared" si="0"/>
        <v>9.7854180246264981</v>
      </c>
    </row>
    <row r="18" spans="1:8" x14ac:dyDescent="0.25">
      <c r="A18" s="12"/>
      <c r="B18" s="8" t="s">
        <v>27</v>
      </c>
      <c r="C18" s="12" t="s">
        <v>22</v>
      </c>
      <c r="D18" s="8" t="s">
        <v>25</v>
      </c>
      <c r="E18" s="13" t="s">
        <v>23</v>
      </c>
      <c r="F18" s="12" t="s">
        <v>34</v>
      </c>
      <c r="G18" s="21">
        <v>3.3955432675044901</v>
      </c>
      <c r="H18" s="21">
        <f t="shared" si="0"/>
        <v>1.2516406551707651</v>
      </c>
    </row>
    <row r="19" spans="1:8" x14ac:dyDescent="0.25">
      <c r="A19" s="12"/>
      <c r="C19" s="12"/>
      <c r="E19" s="13"/>
      <c r="F19" s="12" t="s">
        <v>35</v>
      </c>
      <c r="G19" s="21">
        <v>3.1774625698324028</v>
      </c>
      <c r="H19" s="21">
        <f t="shared" si="0"/>
        <v>1.3375452602811206</v>
      </c>
    </row>
    <row r="20" spans="1:8" x14ac:dyDescent="0.25">
      <c r="A20" s="12"/>
      <c r="C20" s="12"/>
      <c r="E20" s="13"/>
      <c r="F20" s="12" t="s">
        <v>36</v>
      </c>
      <c r="G20" s="21">
        <v>3.4745577464788737</v>
      </c>
      <c r="H20" s="21">
        <f t="shared" si="0"/>
        <v>1.2231772530783123</v>
      </c>
    </row>
    <row r="21" spans="1:8" x14ac:dyDescent="0.25">
      <c r="A21" s="12"/>
      <c r="B21" s="8" t="s">
        <v>28</v>
      </c>
      <c r="C21" s="12" t="s">
        <v>22</v>
      </c>
      <c r="D21" s="8" t="s">
        <v>25</v>
      </c>
      <c r="E21" s="13" t="s">
        <v>25</v>
      </c>
      <c r="F21" s="12" t="s">
        <v>34</v>
      </c>
      <c r="G21" s="21">
        <v>3.3955432675044901</v>
      </c>
      <c r="H21" s="21">
        <f t="shared" si="0"/>
        <v>1.2516406551707651</v>
      </c>
    </row>
    <row r="22" spans="1:8" x14ac:dyDescent="0.25">
      <c r="A22" s="12"/>
      <c r="C22" s="12"/>
      <c r="E22" s="13"/>
      <c r="F22" s="12" t="s">
        <v>35</v>
      </c>
      <c r="G22" s="21">
        <v>3.1774625698324028</v>
      </c>
      <c r="H22" s="21">
        <f t="shared" si="0"/>
        <v>1.3375452602811206</v>
      </c>
    </row>
    <row r="23" spans="1:8" x14ac:dyDescent="0.25">
      <c r="A23" s="12"/>
      <c r="C23" s="12"/>
      <c r="E23" s="13"/>
      <c r="F23" s="12" t="s">
        <v>36</v>
      </c>
      <c r="G23" s="21">
        <v>3.4745577464788737</v>
      </c>
      <c r="H23" s="21">
        <f t="shared" si="0"/>
        <v>1.2231772530783123</v>
      </c>
    </row>
    <row r="24" spans="1:8" x14ac:dyDescent="0.25">
      <c r="A24" s="12"/>
      <c r="B24" s="8" t="s">
        <v>29</v>
      </c>
      <c r="C24" s="12" t="s">
        <v>22</v>
      </c>
      <c r="D24" s="8" t="s">
        <v>25</v>
      </c>
      <c r="E24" s="13" t="s">
        <v>22</v>
      </c>
      <c r="F24" s="12" t="s">
        <v>34</v>
      </c>
      <c r="G24" s="21">
        <v>3.3955432675044901</v>
      </c>
      <c r="H24" s="21">
        <f t="shared" si="0"/>
        <v>1.2516406551707651</v>
      </c>
    </row>
    <row r="25" spans="1:8" x14ac:dyDescent="0.25">
      <c r="A25" s="12"/>
      <c r="C25" s="12"/>
      <c r="E25" s="13"/>
      <c r="F25" s="12" t="s">
        <v>35</v>
      </c>
      <c r="G25" s="21">
        <v>3.1774625698324028</v>
      </c>
      <c r="H25" s="21">
        <f t="shared" si="0"/>
        <v>1.3375452602811206</v>
      </c>
    </row>
    <row r="26" spans="1:8" x14ac:dyDescent="0.25">
      <c r="A26" s="12"/>
      <c r="C26" s="12"/>
      <c r="E26" s="13"/>
      <c r="F26" s="12" t="s">
        <v>36</v>
      </c>
      <c r="G26" s="21">
        <v>3.4745577464788737</v>
      </c>
      <c r="H26" s="21">
        <f t="shared" si="0"/>
        <v>1.2231772530783123</v>
      </c>
    </row>
    <row r="27" spans="1:8" x14ac:dyDescent="0.25">
      <c r="A27" s="12"/>
      <c r="B27" s="8" t="s">
        <v>30</v>
      </c>
      <c r="C27" s="12" t="s">
        <v>22</v>
      </c>
      <c r="D27" s="8" t="s">
        <v>22</v>
      </c>
      <c r="E27" s="13" t="s">
        <v>23</v>
      </c>
      <c r="F27" s="12" t="s">
        <v>34</v>
      </c>
      <c r="G27" s="21">
        <v>4.2444290843806121</v>
      </c>
      <c r="H27" s="21">
        <f t="shared" si="0"/>
        <v>1.0013125241366121</v>
      </c>
    </row>
    <row r="28" spans="1:8" x14ac:dyDescent="0.25">
      <c r="A28" s="12"/>
      <c r="C28" s="12"/>
      <c r="E28" s="13"/>
      <c r="F28" s="12" t="s">
        <v>35</v>
      </c>
      <c r="G28" s="21">
        <v>3.9718282122905038</v>
      </c>
      <c r="H28" s="21">
        <f t="shared" si="0"/>
        <v>1.0700362082248964</v>
      </c>
    </row>
    <row r="29" spans="1:8" x14ac:dyDescent="0.25">
      <c r="A29" s="12"/>
      <c r="C29" s="12"/>
      <c r="E29" s="13"/>
      <c r="F29" s="12" t="s">
        <v>36</v>
      </c>
      <c r="G29" s="21">
        <v>4.3431971830985923</v>
      </c>
      <c r="H29" s="21">
        <f t="shared" si="0"/>
        <v>0.97854180246264988</v>
      </c>
    </row>
    <row r="30" spans="1:8" x14ac:dyDescent="0.25">
      <c r="A30" s="12"/>
      <c r="B30" s="8" t="s">
        <v>31</v>
      </c>
      <c r="C30" s="12" t="s">
        <v>22</v>
      </c>
      <c r="D30" s="8" t="s">
        <v>22</v>
      </c>
      <c r="E30" s="13" t="s">
        <v>25</v>
      </c>
      <c r="F30" s="12" t="s">
        <v>34</v>
      </c>
      <c r="G30" s="21">
        <v>4.2444290843806121</v>
      </c>
      <c r="H30" s="21">
        <f t="shared" si="0"/>
        <v>1.0013125241366121</v>
      </c>
    </row>
    <row r="31" spans="1:8" x14ac:dyDescent="0.25">
      <c r="A31" s="12"/>
      <c r="C31" s="12"/>
      <c r="E31" s="13"/>
      <c r="F31" s="12" t="s">
        <v>35</v>
      </c>
      <c r="G31" s="21">
        <v>3.9718282122905038</v>
      </c>
      <c r="H31" s="21">
        <f t="shared" si="0"/>
        <v>1.0700362082248964</v>
      </c>
    </row>
    <row r="32" spans="1:8" x14ac:dyDescent="0.25">
      <c r="A32" s="12"/>
      <c r="C32" s="12"/>
      <c r="E32" s="13"/>
      <c r="F32" s="12" t="s">
        <v>36</v>
      </c>
      <c r="G32" s="21">
        <v>4.3431971830985923</v>
      </c>
      <c r="H32" s="21">
        <f t="shared" si="0"/>
        <v>0.97854180246264988</v>
      </c>
    </row>
    <row r="33" spans="1:8" x14ac:dyDescent="0.25">
      <c r="A33" s="12"/>
      <c r="B33" s="8" t="s">
        <v>32</v>
      </c>
      <c r="C33" s="12" t="s">
        <v>22</v>
      </c>
      <c r="D33" s="8" t="s">
        <v>22</v>
      </c>
      <c r="E33" s="13" t="s">
        <v>22</v>
      </c>
      <c r="F33" s="12" t="s">
        <v>34</v>
      </c>
      <c r="G33" s="21">
        <v>4.2444290843806121</v>
      </c>
      <c r="H33" s="21">
        <f t="shared" si="0"/>
        <v>1.0013125241366121</v>
      </c>
    </row>
    <row r="34" spans="1:8" x14ac:dyDescent="0.25">
      <c r="A34" s="12"/>
      <c r="C34" s="12"/>
      <c r="E34" s="13"/>
      <c r="F34" s="12" t="s">
        <v>35</v>
      </c>
      <c r="G34" s="21">
        <v>3.9718282122905038</v>
      </c>
      <c r="H34" s="21">
        <f t="shared" si="0"/>
        <v>1.0700362082248964</v>
      </c>
    </row>
    <row r="35" spans="1:8" x14ac:dyDescent="0.25">
      <c r="A35" s="12"/>
      <c r="C35" s="12"/>
      <c r="E35" s="13"/>
      <c r="F35" s="12" t="s">
        <v>36</v>
      </c>
      <c r="G35" s="21">
        <v>4.3431971830985923</v>
      </c>
      <c r="H35" s="21">
        <f t="shared" si="0"/>
        <v>0.97854180246264988</v>
      </c>
    </row>
    <row r="36" spans="1:8" x14ac:dyDescent="0.25">
      <c r="A36" s="12"/>
      <c r="B36" s="8" t="s">
        <v>21</v>
      </c>
      <c r="C36" s="12" t="s">
        <v>25</v>
      </c>
      <c r="D36" s="8" t="s">
        <v>23</v>
      </c>
      <c r="E36" s="13" t="s">
        <v>23</v>
      </c>
      <c r="F36" s="12" t="s">
        <v>34</v>
      </c>
      <c r="G36" s="21">
        <v>5.3055363554757658E-2</v>
      </c>
      <c r="H36" s="21">
        <f t="shared" si="0"/>
        <v>80.105001930928964</v>
      </c>
    </row>
    <row r="37" spans="1:8" x14ac:dyDescent="0.25">
      <c r="A37" s="12"/>
      <c r="C37" s="12"/>
      <c r="E37" s="13"/>
      <c r="F37" s="12" t="s">
        <v>35</v>
      </c>
      <c r="G37" s="21">
        <v>4.9647852653631294E-2</v>
      </c>
      <c r="H37" s="21">
        <f t="shared" si="0"/>
        <v>85.602896657991721</v>
      </c>
    </row>
    <row r="38" spans="1:8" x14ac:dyDescent="0.25">
      <c r="A38" s="12"/>
      <c r="C38" s="12"/>
      <c r="E38" s="13"/>
      <c r="F38" s="12" t="s">
        <v>36</v>
      </c>
      <c r="G38" s="21">
        <v>5.4289964788732402E-2</v>
      </c>
      <c r="H38" s="21">
        <f t="shared" si="0"/>
        <v>78.283344197011985</v>
      </c>
    </row>
    <row r="39" spans="1:8" x14ac:dyDescent="0.25">
      <c r="A39" s="12"/>
      <c r="B39" s="8" t="s">
        <v>24</v>
      </c>
      <c r="C39" s="12" t="s">
        <v>25</v>
      </c>
      <c r="D39" s="8" t="s">
        <v>23</v>
      </c>
      <c r="E39" s="13" t="s">
        <v>25</v>
      </c>
      <c r="F39" s="12" t="s">
        <v>34</v>
      </c>
      <c r="G39" s="21">
        <v>5.3055363554757658E-2</v>
      </c>
      <c r="H39" s="21">
        <f t="shared" si="0"/>
        <v>80.105001930928964</v>
      </c>
    </row>
    <row r="40" spans="1:8" x14ac:dyDescent="0.25">
      <c r="A40" s="12"/>
      <c r="C40" s="12"/>
      <c r="E40" s="13"/>
      <c r="F40" s="12" t="s">
        <v>35</v>
      </c>
      <c r="G40" s="21">
        <v>4.9647852653631294E-2</v>
      </c>
      <c r="H40" s="21">
        <f t="shared" si="0"/>
        <v>85.602896657991721</v>
      </c>
    </row>
    <row r="41" spans="1:8" x14ac:dyDescent="0.25">
      <c r="A41" s="12"/>
      <c r="C41" s="12"/>
      <c r="E41" s="13"/>
      <c r="F41" s="12" t="s">
        <v>36</v>
      </c>
      <c r="G41" s="21">
        <v>5.4289964788732402E-2</v>
      </c>
      <c r="H41" s="21">
        <f t="shared" si="0"/>
        <v>78.283344197011985</v>
      </c>
    </row>
    <row r="42" spans="1:8" x14ac:dyDescent="0.25">
      <c r="A42" s="12"/>
      <c r="B42" s="8" t="s">
        <v>26</v>
      </c>
      <c r="C42" s="12" t="s">
        <v>25</v>
      </c>
      <c r="D42" s="8" t="s">
        <v>23</v>
      </c>
      <c r="E42" s="13" t="s">
        <v>22</v>
      </c>
      <c r="F42" s="12" t="s">
        <v>34</v>
      </c>
      <c r="G42" s="21">
        <v>5.3055363554757658E-2</v>
      </c>
      <c r="H42" s="21">
        <f t="shared" si="0"/>
        <v>80.105001930928964</v>
      </c>
    </row>
    <row r="43" spans="1:8" x14ac:dyDescent="0.25">
      <c r="A43" s="12"/>
      <c r="C43" s="12"/>
      <c r="E43" s="13"/>
      <c r="F43" s="12" t="s">
        <v>35</v>
      </c>
      <c r="G43" s="21">
        <v>4.9647852653631294E-2</v>
      </c>
      <c r="H43" s="21">
        <f t="shared" si="0"/>
        <v>85.602896657991721</v>
      </c>
    </row>
    <row r="44" spans="1:8" x14ac:dyDescent="0.25">
      <c r="A44" s="12"/>
      <c r="C44" s="12"/>
      <c r="E44" s="13"/>
      <c r="F44" s="12" t="s">
        <v>36</v>
      </c>
      <c r="G44" s="21">
        <v>5.4289964788732402E-2</v>
      </c>
      <c r="H44" s="21">
        <f t="shared" si="0"/>
        <v>78.283344197011985</v>
      </c>
    </row>
    <row r="45" spans="1:8" x14ac:dyDescent="0.25">
      <c r="A45" s="12"/>
      <c r="B45" s="8" t="s">
        <v>27</v>
      </c>
      <c r="C45" s="12" t="s">
        <v>25</v>
      </c>
      <c r="D45" s="8" t="s">
        <v>25</v>
      </c>
      <c r="E45" s="13" t="s">
        <v>23</v>
      </c>
      <c r="F45" s="12" t="s">
        <v>34</v>
      </c>
      <c r="G45" s="21">
        <v>0.42444290843806126</v>
      </c>
      <c r="H45" s="21">
        <f t="shared" si="0"/>
        <v>10.01312524136612</v>
      </c>
    </row>
    <row r="46" spans="1:8" x14ac:dyDescent="0.25">
      <c r="A46" s="12"/>
      <c r="C46" s="12"/>
      <c r="E46" s="13"/>
      <c r="F46" s="12" t="s">
        <v>35</v>
      </c>
      <c r="G46" s="21">
        <v>0.39718282122905035</v>
      </c>
      <c r="H46" s="21">
        <f t="shared" si="0"/>
        <v>10.700362082248965</v>
      </c>
    </row>
    <row r="47" spans="1:8" x14ac:dyDescent="0.25">
      <c r="A47" s="12"/>
      <c r="C47" s="12"/>
      <c r="E47" s="13"/>
      <c r="F47" s="12" t="s">
        <v>36</v>
      </c>
      <c r="G47" s="21">
        <v>0.43431971830985922</v>
      </c>
      <c r="H47" s="21">
        <f t="shared" si="0"/>
        <v>9.7854180246264981</v>
      </c>
    </row>
    <row r="48" spans="1:8" x14ac:dyDescent="0.25">
      <c r="A48" s="12"/>
      <c r="B48" s="8" t="s">
        <v>28</v>
      </c>
      <c r="C48" s="12" t="s">
        <v>25</v>
      </c>
      <c r="D48" s="8" t="s">
        <v>25</v>
      </c>
      <c r="E48" s="13" t="s">
        <v>25</v>
      </c>
      <c r="F48" s="12" t="s">
        <v>34</v>
      </c>
      <c r="G48" s="21">
        <v>0.42444290843806126</v>
      </c>
      <c r="H48" s="21">
        <f t="shared" si="0"/>
        <v>10.01312524136612</v>
      </c>
    </row>
    <row r="49" spans="1:8" x14ac:dyDescent="0.25">
      <c r="A49" s="12"/>
      <c r="C49" s="12"/>
      <c r="E49" s="13"/>
      <c r="F49" s="12" t="s">
        <v>35</v>
      </c>
      <c r="G49" s="21">
        <v>0.39718282122905035</v>
      </c>
      <c r="H49" s="21">
        <f t="shared" si="0"/>
        <v>10.700362082248965</v>
      </c>
    </row>
    <row r="50" spans="1:8" x14ac:dyDescent="0.25">
      <c r="A50" s="12"/>
      <c r="C50" s="12"/>
      <c r="E50" s="13"/>
      <c r="F50" s="12" t="s">
        <v>36</v>
      </c>
      <c r="G50" s="21">
        <v>0.43431971830985922</v>
      </c>
      <c r="H50" s="21">
        <f t="shared" si="0"/>
        <v>9.7854180246264981</v>
      </c>
    </row>
    <row r="51" spans="1:8" x14ac:dyDescent="0.25">
      <c r="A51" s="12"/>
      <c r="B51" s="8" t="s">
        <v>29</v>
      </c>
      <c r="C51" s="12" t="s">
        <v>25</v>
      </c>
      <c r="D51" s="8" t="s">
        <v>25</v>
      </c>
      <c r="E51" s="13" t="s">
        <v>22</v>
      </c>
      <c r="F51" s="12" t="s">
        <v>34</v>
      </c>
      <c r="G51" s="21">
        <v>0.42444290843806126</v>
      </c>
      <c r="H51" s="21">
        <f t="shared" si="0"/>
        <v>10.01312524136612</v>
      </c>
    </row>
    <row r="52" spans="1:8" x14ac:dyDescent="0.25">
      <c r="A52" s="12"/>
      <c r="C52" s="12"/>
      <c r="E52" s="13"/>
      <c r="F52" s="12" t="s">
        <v>35</v>
      </c>
      <c r="G52" s="21">
        <v>0.39718282122905035</v>
      </c>
      <c r="H52" s="21">
        <f t="shared" si="0"/>
        <v>10.700362082248965</v>
      </c>
    </row>
    <row r="53" spans="1:8" x14ac:dyDescent="0.25">
      <c r="A53" s="12"/>
      <c r="C53" s="12"/>
      <c r="E53" s="13"/>
      <c r="F53" s="12" t="s">
        <v>36</v>
      </c>
      <c r="G53" s="21">
        <v>0.43431971830985922</v>
      </c>
      <c r="H53" s="21">
        <f t="shared" si="0"/>
        <v>9.7854180246264981</v>
      </c>
    </row>
    <row r="54" spans="1:8" x14ac:dyDescent="0.25">
      <c r="A54" s="12"/>
      <c r="B54" s="8" t="s">
        <v>30</v>
      </c>
      <c r="C54" s="12" t="s">
        <v>25</v>
      </c>
      <c r="D54" s="8" t="s">
        <v>22</v>
      </c>
      <c r="E54" s="13" t="s">
        <v>23</v>
      </c>
      <c r="F54" s="12" t="s">
        <v>34</v>
      </c>
      <c r="G54" s="21">
        <v>0.53055363554757651</v>
      </c>
      <c r="H54" s="21">
        <f t="shared" si="0"/>
        <v>8.0105001930928967</v>
      </c>
    </row>
    <row r="55" spans="1:8" x14ac:dyDescent="0.25">
      <c r="A55" s="12"/>
      <c r="C55" s="12"/>
      <c r="E55" s="13"/>
      <c r="F55" s="12" t="s">
        <v>35</v>
      </c>
      <c r="G55" s="21">
        <v>0.49647852653631297</v>
      </c>
      <c r="H55" s="21">
        <f t="shared" si="0"/>
        <v>8.5602896657991714</v>
      </c>
    </row>
    <row r="56" spans="1:8" x14ac:dyDescent="0.25">
      <c r="A56" s="12"/>
      <c r="C56" s="12"/>
      <c r="E56" s="13"/>
      <c r="F56" s="12" t="s">
        <v>36</v>
      </c>
      <c r="G56" s="21">
        <v>0.54289964788732403</v>
      </c>
      <c r="H56" s="21">
        <f t="shared" si="0"/>
        <v>7.828334419701199</v>
      </c>
    </row>
    <row r="57" spans="1:8" x14ac:dyDescent="0.25">
      <c r="A57" s="12"/>
      <c r="B57" s="8" t="s">
        <v>31</v>
      </c>
      <c r="C57" s="12" t="s">
        <v>25</v>
      </c>
      <c r="D57" s="8" t="s">
        <v>22</v>
      </c>
      <c r="E57" s="13" t="s">
        <v>25</v>
      </c>
      <c r="F57" s="12" t="s">
        <v>34</v>
      </c>
      <c r="G57" s="21">
        <v>0.53055363554757651</v>
      </c>
      <c r="H57" s="21">
        <f t="shared" si="0"/>
        <v>8.0105001930928967</v>
      </c>
    </row>
    <row r="58" spans="1:8" x14ac:dyDescent="0.25">
      <c r="A58" s="12"/>
      <c r="C58" s="12"/>
      <c r="E58" s="13"/>
      <c r="F58" s="12" t="s">
        <v>35</v>
      </c>
      <c r="G58" s="21">
        <v>0.49647852653631297</v>
      </c>
      <c r="H58" s="21">
        <f t="shared" si="0"/>
        <v>8.5602896657991714</v>
      </c>
    </row>
    <row r="59" spans="1:8" x14ac:dyDescent="0.25">
      <c r="A59" s="12"/>
      <c r="C59" s="12"/>
      <c r="E59" s="13"/>
      <c r="F59" s="12" t="s">
        <v>36</v>
      </c>
      <c r="G59" s="21">
        <v>0.54289964788732403</v>
      </c>
      <c r="H59" s="21">
        <f t="shared" si="0"/>
        <v>7.828334419701199</v>
      </c>
    </row>
    <row r="60" spans="1:8" x14ac:dyDescent="0.25">
      <c r="A60" s="12"/>
      <c r="B60" s="8" t="s">
        <v>32</v>
      </c>
      <c r="C60" s="12" t="s">
        <v>25</v>
      </c>
      <c r="D60" s="8" t="s">
        <v>22</v>
      </c>
      <c r="E60" s="13" t="s">
        <v>22</v>
      </c>
      <c r="F60" s="12" t="s">
        <v>34</v>
      </c>
      <c r="G60" s="21">
        <v>0.53055363554757651</v>
      </c>
      <c r="H60" s="21">
        <f t="shared" si="0"/>
        <v>8.0105001930928967</v>
      </c>
    </row>
    <row r="61" spans="1:8" x14ac:dyDescent="0.25">
      <c r="A61" s="12"/>
      <c r="C61" s="12"/>
      <c r="E61" s="13"/>
      <c r="F61" s="12" t="s">
        <v>35</v>
      </c>
      <c r="G61" s="21">
        <v>0.49647852653631297</v>
      </c>
      <c r="H61" s="21">
        <f t="shared" si="0"/>
        <v>8.5602896657991714</v>
      </c>
    </row>
    <row r="62" spans="1:8" x14ac:dyDescent="0.25">
      <c r="A62" s="12"/>
      <c r="C62" s="12"/>
      <c r="E62" s="13"/>
      <c r="F62" s="12" t="s">
        <v>36</v>
      </c>
      <c r="G62" s="21">
        <v>0.54289964788732403</v>
      </c>
      <c r="H62" s="21">
        <f t="shared" si="0"/>
        <v>7.828334419701199</v>
      </c>
    </row>
    <row r="63" spans="1:8" x14ac:dyDescent="0.25">
      <c r="A63" s="12"/>
      <c r="B63" s="8" t="s">
        <v>21</v>
      </c>
      <c r="C63" s="12" t="s">
        <v>23</v>
      </c>
      <c r="D63" s="8" t="s">
        <v>23</v>
      </c>
      <c r="E63" s="13" t="s">
        <v>23</v>
      </c>
      <c r="F63" s="12" t="s">
        <v>34</v>
      </c>
      <c r="G63" s="21">
        <v>7.0740484739676875E-3</v>
      </c>
      <c r="H63" s="21">
        <f t="shared" si="0"/>
        <v>600.78751448196715</v>
      </c>
    </row>
    <row r="64" spans="1:8" x14ac:dyDescent="0.25">
      <c r="A64" s="12"/>
      <c r="C64" s="12"/>
      <c r="E64" s="13"/>
      <c r="F64" s="12" t="s">
        <v>35</v>
      </c>
      <c r="G64" s="21">
        <v>6.6197136871508399E-3</v>
      </c>
      <c r="H64" s="21">
        <f t="shared" si="0"/>
        <v>642.02172493493788</v>
      </c>
    </row>
    <row r="65" spans="1:8" x14ac:dyDescent="0.25">
      <c r="A65" s="12"/>
      <c r="C65" s="12"/>
      <c r="E65" s="13"/>
      <c r="F65" s="12" t="s">
        <v>36</v>
      </c>
      <c r="G65" s="21">
        <v>7.2386619718309867E-3</v>
      </c>
      <c r="H65" s="21">
        <f t="shared" si="0"/>
        <v>587.1250814775899</v>
      </c>
    </row>
    <row r="66" spans="1:8" x14ac:dyDescent="0.25">
      <c r="A66" s="12"/>
      <c r="B66" s="8" t="s">
        <v>24</v>
      </c>
      <c r="C66" s="12" t="s">
        <v>23</v>
      </c>
      <c r="D66" s="8" t="s">
        <v>23</v>
      </c>
      <c r="E66" s="13" t="s">
        <v>25</v>
      </c>
      <c r="F66" s="12" t="s">
        <v>34</v>
      </c>
      <c r="G66" s="21">
        <v>7.0740484739676875E-3</v>
      </c>
      <c r="H66" s="21">
        <f t="shared" si="0"/>
        <v>600.78751448196715</v>
      </c>
    </row>
    <row r="67" spans="1:8" x14ac:dyDescent="0.25">
      <c r="A67" s="12"/>
      <c r="C67" s="12"/>
      <c r="E67" s="13"/>
      <c r="F67" s="12" t="s">
        <v>35</v>
      </c>
      <c r="G67" s="21">
        <v>6.6197136871508399E-3</v>
      </c>
      <c r="H67" s="21">
        <f t="shared" si="0"/>
        <v>642.02172493493788</v>
      </c>
    </row>
    <row r="68" spans="1:8" x14ac:dyDescent="0.25">
      <c r="A68" s="12"/>
      <c r="C68" s="12"/>
      <c r="E68" s="13"/>
      <c r="F68" s="12" t="s">
        <v>36</v>
      </c>
      <c r="G68" s="21">
        <v>7.2386619718309867E-3</v>
      </c>
      <c r="H68" s="21">
        <f t="shared" si="0"/>
        <v>587.1250814775899</v>
      </c>
    </row>
    <row r="69" spans="1:8" x14ac:dyDescent="0.25">
      <c r="A69" s="12"/>
      <c r="B69" s="8" t="s">
        <v>26</v>
      </c>
      <c r="C69" s="12" t="s">
        <v>23</v>
      </c>
      <c r="D69" s="8" t="s">
        <v>23</v>
      </c>
      <c r="E69" s="13" t="s">
        <v>22</v>
      </c>
      <c r="F69" s="12" t="s">
        <v>34</v>
      </c>
      <c r="G69" s="21">
        <v>7.0740484739676875E-3</v>
      </c>
      <c r="H69" s="21">
        <f t="shared" si="0"/>
        <v>600.78751448196715</v>
      </c>
    </row>
    <row r="70" spans="1:8" x14ac:dyDescent="0.25">
      <c r="A70" s="12"/>
      <c r="C70" s="12"/>
      <c r="E70" s="13"/>
      <c r="F70" s="12" t="s">
        <v>35</v>
      </c>
      <c r="G70" s="21">
        <v>6.6197136871508399E-3</v>
      </c>
      <c r="H70" s="21">
        <f t="shared" si="0"/>
        <v>642.02172493493788</v>
      </c>
    </row>
    <row r="71" spans="1:8" x14ac:dyDescent="0.25">
      <c r="A71" s="12"/>
      <c r="C71" s="12"/>
      <c r="E71" s="13"/>
      <c r="F71" s="12" t="s">
        <v>36</v>
      </c>
      <c r="G71" s="21">
        <v>7.2386619718309867E-3</v>
      </c>
      <c r="H71" s="21">
        <f t="shared" si="0"/>
        <v>587.1250814775899</v>
      </c>
    </row>
    <row r="72" spans="1:8" x14ac:dyDescent="0.25">
      <c r="A72" s="12"/>
      <c r="B72" s="8" t="s">
        <v>27</v>
      </c>
      <c r="C72" s="12" t="s">
        <v>23</v>
      </c>
      <c r="D72" s="8" t="s">
        <v>25</v>
      </c>
      <c r="E72" s="13" t="s">
        <v>23</v>
      </c>
      <c r="F72" s="12" t="s">
        <v>34</v>
      </c>
      <c r="G72" s="21">
        <v>5.65923877917415E-2</v>
      </c>
      <c r="H72" s="21">
        <f t="shared" si="0"/>
        <v>75.098439310245894</v>
      </c>
    </row>
    <row r="73" spans="1:8" x14ac:dyDescent="0.25">
      <c r="A73" s="12"/>
      <c r="C73" s="12"/>
      <c r="E73" s="13"/>
      <c r="F73" s="12" t="s">
        <v>35</v>
      </c>
      <c r="G73" s="21">
        <v>5.2957709497206719E-2</v>
      </c>
      <c r="H73" s="21">
        <f t="shared" si="0"/>
        <v>80.252715616867235</v>
      </c>
    </row>
    <row r="74" spans="1:8" x14ac:dyDescent="0.25">
      <c r="A74" s="12"/>
      <c r="C74" s="12"/>
      <c r="E74" s="13"/>
      <c r="F74" s="12" t="s">
        <v>36</v>
      </c>
      <c r="G74" s="21">
        <v>5.7909295774647894E-2</v>
      </c>
      <c r="H74" s="21">
        <f t="shared" ref="H74:H89" si="1">$B$5/G74</f>
        <v>73.390635184698738</v>
      </c>
    </row>
    <row r="75" spans="1:8" x14ac:dyDescent="0.25">
      <c r="A75" s="12"/>
      <c r="B75" s="8" t="s">
        <v>28</v>
      </c>
      <c r="C75" s="12" t="s">
        <v>23</v>
      </c>
      <c r="D75" s="8" t="s">
        <v>25</v>
      </c>
      <c r="E75" s="13" t="s">
        <v>25</v>
      </c>
      <c r="F75" s="12" t="s">
        <v>34</v>
      </c>
      <c r="G75" s="21">
        <v>5.65923877917415E-2</v>
      </c>
      <c r="H75" s="21">
        <f t="shared" si="1"/>
        <v>75.098439310245894</v>
      </c>
    </row>
    <row r="76" spans="1:8" x14ac:dyDescent="0.25">
      <c r="A76" s="12"/>
      <c r="C76" s="12"/>
      <c r="E76" s="13"/>
      <c r="F76" s="12" t="s">
        <v>35</v>
      </c>
      <c r="G76" s="21">
        <v>5.2957709497206719E-2</v>
      </c>
      <c r="H76" s="21">
        <f t="shared" si="1"/>
        <v>80.252715616867235</v>
      </c>
    </row>
    <row r="77" spans="1:8" x14ac:dyDescent="0.25">
      <c r="A77" s="12"/>
      <c r="C77" s="12"/>
      <c r="E77" s="13"/>
      <c r="F77" s="12" t="s">
        <v>36</v>
      </c>
      <c r="G77" s="21">
        <v>5.7909295774647894E-2</v>
      </c>
      <c r="H77" s="21">
        <f t="shared" si="1"/>
        <v>73.390635184698738</v>
      </c>
    </row>
    <row r="78" spans="1:8" x14ac:dyDescent="0.25">
      <c r="A78" s="12"/>
      <c r="B78" s="8" t="s">
        <v>29</v>
      </c>
      <c r="C78" s="12" t="s">
        <v>23</v>
      </c>
      <c r="D78" s="8" t="s">
        <v>25</v>
      </c>
      <c r="E78" s="13" t="s">
        <v>22</v>
      </c>
      <c r="F78" s="12" t="s">
        <v>34</v>
      </c>
      <c r="G78" s="21">
        <v>5.65923877917415E-2</v>
      </c>
      <c r="H78" s="21">
        <f t="shared" si="1"/>
        <v>75.098439310245894</v>
      </c>
    </row>
    <row r="79" spans="1:8" x14ac:dyDescent="0.25">
      <c r="A79" s="12"/>
      <c r="C79" s="12"/>
      <c r="E79" s="13"/>
      <c r="F79" s="12" t="s">
        <v>35</v>
      </c>
      <c r="G79" s="21">
        <v>5.2957709497206719E-2</v>
      </c>
      <c r="H79" s="21">
        <f t="shared" si="1"/>
        <v>80.252715616867235</v>
      </c>
    </row>
    <row r="80" spans="1:8" x14ac:dyDescent="0.25">
      <c r="A80" s="12"/>
      <c r="C80" s="12"/>
      <c r="E80" s="13"/>
      <c r="F80" s="12" t="s">
        <v>36</v>
      </c>
      <c r="G80" s="21">
        <v>5.7909295774647894E-2</v>
      </c>
      <c r="H80" s="21">
        <f t="shared" si="1"/>
        <v>73.390635184698738</v>
      </c>
    </row>
    <row r="81" spans="1:8" x14ac:dyDescent="0.25">
      <c r="A81" s="12"/>
      <c r="B81" s="8" t="s">
        <v>30</v>
      </c>
      <c r="C81" s="12" t="s">
        <v>23</v>
      </c>
      <c r="D81" s="8" t="s">
        <v>22</v>
      </c>
      <c r="E81" s="13" t="s">
        <v>23</v>
      </c>
      <c r="F81" s="12" t="s">
        <v>34</v>
      </c>
      <c r="G81" s="21">
        <v>7.0740484739676868E-2</v>
      </c>
      <c r="H81" s="21">
        <f t="shared" si="1"/>
        <v>60.078751448196726</v>
      </c>
    </row>
    <row r="82" spans="1:8" x14ac:dyDescent="0.25">
      <c r="A82" s="12"/>
      <c r="C82" s="12"/>
      <c r="E82" s="13"/>
      <c r="F82" s="12" t="s">
        <v>35</v>
      </c>
      <c r="G82" s="21">
        <v>6.6197136871508397E-2</v>
      </c>
      <c r="H82" s="21">
        <f t="shared" si="1"/>
        <v>64.202172493493791</v>
      </c>
    </row>
    <row r="83" spans="1:8" x14ac:dyDescent="0.25">
      <c r="A83" s="12"/>
      <c r="C83" s="12"/>
      <c r="E83" s="13"/>
      <c r="F83" s="12" t="s">
        <v>36</v>
      </c>
      <c r="G83" s="21">
        <v>7.2386619718309869E-2</v>
      </c>
      <c r="H83" s="21">
        <f t="shared" si="1"/>
        <v>58.712508147758996</v>
      </c>
    </row>
    <row r="84" spans="1:8" x14ac:dyDescent="0.25">
      <c r="A84" s="12"/>
      <c r="B84" s="8" t="s">
        <v>31</v>
      </c>
      <c r="C84" s="12" t="s">
        <v>23</v>
      </c>
      <c r="D84" s="8" t="s">
        <v>22</v>
      </c>
      <c r="E84" s="13" t="s">
        <v>25</v>
      </c>
      <c r="F84" s="12" t="s">
        <v>34</v>
      </c>
      <c r="G84" s="21">
        <v>7.0740484739676868E-2</v>
      </c>
      <c r="H84" s="21">
        <f t="shared" si="1"/>
        <v>60.078751448196726</v>
      </c>
    </row>
    <row r="85" spans="1:8" x14ac:dyDescent="0.25">
      <c r="A85" s="12"/>
      <c r="C85" s="12"/>
      <c r="E85" s="13"/>
      <c r="F85" s="12" t="s">
        <v>35</v>
      </c>
      <c r="G85" s="21">
        <v>6.6197136871508397E-2</v>
      </c>
      <c r="H85" s="21">
        <f t="shared" si="1"/>
        <v>64.202172493493791</v>
      </c>
    </row>
    <row r="86" spans="1:8" x14ac:dyDescent="0.25">
      <c r="A86" s="12"/>
      <c r="C86" s="12"/>
      <c r="E86" s="13"/>
      <c r="F86" s="12" t="s">
        <v>36</v>
      </c>
      <c r="G86" s="21">
        <v>7.2386619718309869E-2</v>
      </c>
      <c r="H86" s="21">
        <f t="shared" si="1"/>
        <v>58.712508147758996</v>
      </c>
    </row>
    <row r="87" spans="1:8" x14ac:dyDescent="0.25">
      <c r="A87" s="12"/>
      <c r="B87" s="8" t="s">
        <v>32</v>
      </c>
      <c r="C87" s="12" t="s">
        <v>23</v>
      </c>
      <c r="D87" s="8" t="s">
        <v>22</v>
      </c>
      <c r="E87" s="13" t="s">
        <v>22</v>
      </c>
      <c r="F87" s="12" t="s">
        <v>34</v>
      </c>
      <c r="G87" s="21">
        <v>7.0740484739676868E-2</v>
      </c>
      <c r="H87" s="21">
        <f t="shared" si="1"/>
        <v>60.078751448196726</v>
      </c>
    </row>
    <row r="88" spans="1:8" x14ac:dyDescent="0.25">
      <c r="A88" s="12"/>
      <c r="C88" s="12"/>
      <c r="E88" s="13"/>
      <c r="F88" s="12" t="s">
        <v>35</v>
      </c>
      <c r="G88" s="21">
        <v>6.6197136871508397E-2</v>
      </c>
      <c r="H88" s="21">
        <f t="shared" si="1"/>
        <v>64.202172493493791</v>
      </c>
    </row>
    <row r="89" spans="1:8" ht="15.75" thickBot="1" x14ac:dyDescent="0.3">
      <c r="A89" s="14"/>
      <c r="B89" s="15"/>
      <c r="C89" s="14"/>
      <c r="D89" s="15"/>
      <c r="E89" s="16"/>
      <c r="F89" s="17" t="s">
        <v>36</v>
      </c>
      <c r="G89" s="22">
        <v>7.2386619718309869E-2</v>
      </c>
      <c r="H89" s="22">
        <f t="shared" si="1"/>
        <v>58.712508147758996</v>
      </c>
    </row>
  </sheetData>
  <sheetProtection algorithmName="SHA-512" hashValue="DydCiSZhT9L4LXEKlVwenR3upLJT9cNewy/dsZndcxS5PNAIC0Qi6fR1zElnJwE8yxXZmzVrBweLs5xdC6KGhg==" saltValue="RiD5MpSuXpavNB+9ekOcQw==" spinCount="100000" sheet="1" objects="1" scenarios="1"/>
  <mergeCells count="6">
    <mergeCell ref="I4:J4"/>
    <mergeCell ref="A7:A8"/>
    <mergeCell ref="B7:B8"/>
    <mergeCell ref="C7:E7"/>
    <mergeCell ref="F7:F8"/>
    <mergeCell ref="G7:G8"/>
  </mergeCells>
  <conditionalFormatting sqref="H9:H89">
    <cfRule type="cellIs" dxfId="32" priority="1" operator="lessThan">
      <formula>$J$5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5"/>
  <dimension ref="A1:N90"/>
  <sheetViews>
    <sheetView zoomScale="90" zoomScaleNormal="90" workbookViewId="0">
      <selection activeCell="H5" sqref="H5"/>
    </sheetView>
  </sheetViews>
  <sheetFormatPr defaultColWidth="8.85546875" defaultRowHeight="15" x14ac:dyDescent="0.25"/>
  <cols>
    <col min="1" max="1" width="24.140625" style="8" customWidth="1"/>
    <col min="2" max="5" width="8.85546875" style="8"/>
    <col min="6" max="6" width="17.140625" style="8" customWidth="1"/>
    <col min="7" max="8" width="15.28515625" style="20" customWidth="1"/>
    <col min="9" max="9" width="26.7109375" style="20" customWidth="1"/>
    <col min="10" max="14" width="15.28515625" style="20" customWidth="1"/>
    <col min="15" max="16384" width="8.85546875" style="8"/>
  </cols>
  <sheetData>
    <row r="1" spans="1:10" x14ac:dyDescent="0.25">
      <c r="A1" s="7" t="s">
        <v>0</v>
      </c>
    </row>
    <row r="2" spans="1:10" x14ac:dyDescent="0.25">
      <c r="A2" s="8" t="s">
        <v>7</v>
      </c>
    </row>
    <row r="3" spans="1:10" ht="15.75" thickBot="1" x14ac:dyDescent="0.3">
      <c r="A3" s="7" t="s">
        <v>1</v>
      </c>
    </row>
    <row r="4" spans="1:10" ht="15.75" thickBot="1" x14ac:dyDescent="0.3">
      <c r="A4" s="8" t="s">
        <v>37</v>
      </c>
      <c r="I4" s="60" t="s">
        <v>141</v>
      </c>
      <c r="J4" s="61"/>
    </row>
    <row r="5" spans="1:10" ht="30.75" thickBot="1" x14ac:dyDescent="0.3">
      <c r="A5" s="62" t="s">
        <v>135</v>
      </c>
      <c r="B5" s="63">
        <v>4.25</v>
      </c>
      <c r="I5" s="64" t="s">
        <v>142</v>
      </c>
      <c r="J5" s="65">
        <v>10</v>
      </c>
    </row>
    <row r="6" spans="1:10" ht="15.75" thickBot="1" x14ac:dyDescent="0.3"/>
    <row r="7" spans="1:10" ht="15.75" thickBot="1" x14ac:dyDescent="0.3">
      <c r="A7" s="46" t="s">
        <v>14</v>
      </c>
      <c r="B7" s="48" t="s">
        <v>15</v>
      </c>
      <c r="C7" s="50" t="s">
        <v>16</v>
      </c>
      <c r="D7" s="51"/>
      <c r="E7" s="52"/>
      <c r="F7" s="53" t="s">
        <v>17</v>
      </c>
      <c r="G7" s="55" t="s">
        <v>55</v>
      </c>
      <c r="H7" s="27" t="s">
        <v>136</v>
      </c>
    </row>
    <row r="8" spans="1:10" ht="45.75" thickBot="1" x14ac:dyDescent="0.3">
      <c r="A8" s="47"/>
      <c r="B8" s="49"/>
      <c r="C8" s="38" t="s">
        <v>18</v>
      </c>
      <c r="D8" s="10" t="s">
        <v>19</v>
      </c>
      <c r="E8" s="11" t="s">
        <v>20</v>
      </c>
      <c r="F8" s="54"/>
      <c r="G8" s="57"/>
      <c r="H8" s="28" t="s">
        <v>137</v>
      </c>
    </row>
    <row r="9" spans="1:10" ht="15.75" thickTop="1" x14ac:dyDescent="0.25">
      <c r="A9" s="12" t="s">
        <v>7</v>
      </c>
      <c r="B9" s="8" t="s">
        <v>21</v>
      </c>
      <c r="C9" s="12" t="s">
        <v>22</v>
      </c>
      <c r="D9" s="8" t="s">
        <v>23</v>
      </c>
      <c r="E9" s="13" t="s">
        <v>23</v>
      </c>
      <c r="F9" s="12" t="s">
        <v>34</v>
      </c>
      <c r="G9" s="23">
        <v>5.3797589962384418</v>
      </c>
      <c r="H9" s="21">
        <f>$B$5/G9</f>
        <v>0.78999821422699867</v>
      </c>
    </row>
    <row r="10" spans="1:10" x14ac:dyDescent="0.25">
      <c r="A10" s="12"/>
      <c r="C10" s="12"/>
      <c r="E10" s="13"/>
      <c r="F10" s="12" t="s">
        <v>35</v>
      </c>
      <c r="G10" s="23">
        <v>5.0342409148064808</v>
      </c>
      <c r="H10" s="21">
        <f t="shared" ref="H10:H73" si="0">$B$5/G10</f>
        <v>0.84421863631915051</v>
      </c>
    </row>
    <row r="11" spans="1:10" x14ac:dyDescent="0.25">
      <c r="A11" s="12"/>
      <c r="C11" s="12"/>
      <c r="E11" s="13"/>
      <c r="F11" s="12" t="s">
        <v>36</v>
      </c>
      <c r="G11" s="23">
        <v>5.5049462845771187</v>
      </c>
      <c r="H11" s="21">
        <f t="shared" si="0"/>
        <v>0.77203296459167514</v>
      </c>
    </row>
    <row r="12" spans="1:10" x14ac:dyDescent="0.25">
      <c r="A12" s="12"/>
      <c r="B12" s="8" t="s">
        <v>24</v>
      </c>
      <c r="C12" s="12" t="s">
        <v>22</v>
      </c>
      <c r="D12" s="8" t="s">
        <v>23</v>
      </c>
      <c r="E12" s="13" t="s">
        <v>25</v>
      </c>
      <c r="F12" s="12" t="s">
        <v>34</v>
      </c>
      <c r="G12" s="23">
        <v>5.3797589962384418</v>
      </c>
      <c r="H12" s="21">
        <f t="shared" si="0"/>
        <v>0.78999821422699867</v>
      </c>
    </row>
    <row r="13" spans="1:10" x14ac:dyDescent="0.25">
      <c r="A13" s="12"/>
      <c r="C13" s="12"/>
      <c r="E13" s="13"/>
      <c r="F13" s="12" t="s">
        <v>35</v>
      </c>
      <c r="G13" s="23">
        <v>5.0342409148064808</v>
      </c>
      <c r="H13" s="21">
        <f t="shared" si="0"/>
        <v>0.84421863631915051</v>
      </c>
    </row>
    <row r="14" spans="1:10" x14ac:dyDescent="0.25">
      <c r="A14" s="12"/>
      <c r="C14" s="12"/>
      <c r="E14" s="13"/>
      <c r="F14" s="12" t="s">
        <v>36</v>
      </c>
      <c r="G14" s="23">
        <v>5.5049462845771187</v>
      </c>
      <c r="H14" s="21">
        <f t="shared" si="0"/>
        <v>0.77203296459167514</v>
      </c>
    </row>
    <row r="15" spans="1:10" x14ac:dyDescent="0.25">
      <c r="A15" s="12"/>
      <c r="B15" s="8" t="s">
        <v>26</v>
      </c>
      <c r="C15" s="12" t="s">
        <v>22</v>
      </c>
      <c r="D15" s="8" t="s">
        <v>23</v>
      </c>
      <c r="E15" s="13" t="s">
        <v>22</v>
      </c>
      <c r="F15" s="12" t="s">
        <v>34</v>
      </c>
      <c r="G15" s="23">
        <v>5.3797589962384418</v>
      </c>
      <c r="H15" s="21">
        <f t="shared" si="0"/>
        <v>0.78999821422699867</v>
      </c>
    </row>
    <row r="16" spans="1:10" x14ac:dyDescent="0.25">
      <c r="A16" s="12"/>
      <c r="C16" s="12"/>
      <c r="E16" s="13"/>
      <c r="F16" s="12" t="s">
        <v>35</v>
      </c>
      <c r="G16" s="23">
        <v>5.0342409148064808</v>
      </c>
      <c r="H16" s="21">
        <f>$B$5/G16</f>
        <v>0.84421863631915051</v>
      </c>
    </row>
    <row r="17" spans="1:8" x14ac:dyDescent="0.25">
      <c r="A17" s="12"/>
      <c r="C17" s="12"/>
      <c r="E17" s="13"/>
      <c r="F17" s="12" t="s">
        <v>36</v>
      </c>
      <c r="G17" s="23">
        <v>5.5049462845771187</v>
      </c>
      <c r="H17" s="21">
        <f t="shared" si="0"/>
        <v>0.77203296459167514</v>
      </c>
    </row>
    <row r="18" spans="1:8" x14ac:dyDescent="0.25">
      <c r="A18" s="12"/>
      <c r="B18" s="8" t="s">
        <v>27</v>
      </c>
      <c r="C18" s="12" t="s">
        <v>22</v>
      </c>
      <c r="D18" s="8" t="s">
        <v>25</v>
      </c>
      <c r="E18" s="13" t="s">
        <v>23</v>
      </c>
      <c r="F18" s="12" t="s">
        <v>34</v>
      </c>
      <c r="G18" s="23">
        <v>12.238951716442456</v>
      </c>
      <c r="H18" s="21">
        <f t="shared" si="0"/>
        <v>0.34725196229758182</v>
      </c>
    </row>
    <row r="19" spans="1:8" x14ac:dyDescent="0.25">
      <c r="A19" s="12"/>
      <c r="C19" s="12"/>
      <c r="E19" s="13"/>
      <c r="F19" s="12" t="s">
        <v>35</v>
      </c>
      <c r="G19" s="23">
        <v>11.452898081184744</v>
      </c>
      <c r="H19" s="21">
        <f t="shared" si="0"/>
        <v>0.37108511486556067</v>
      </c>
    </row>
    <row r="20" spans="1:8" x14ac:dyDescent="0.25">
      <c r="A20" s="12"/>
      <c r="C20" s="12"/>
      <c r="E20" s="13"/>
      <c r="F20" s="12" t="s">
        <v>36</v>
      </c>
      <c r="G20" s="23">
        <v>12.523752797412945</v>
      </c>
      <c r="H20" s="21">
        <f t="shared" si="0"/>
        <v>0.33935514927106597</v>
      </c>
    </row>
    <row r="21" spans="1:8" x14ac:dyDescent="0.25">
      <c r="A21" s="12"/>
      <c r="B21" s="8" t="s">
        <v>28</v>
      </c>
      <c r="C21" s="12" t="s">
        <v>22</v>
      </c>
      <c r="D21" s="8" t="s">
        <v>25</v>
      </c>
      <c r="E21" s="13" t="s">
        <v>25</v>
      </c>
      <c r="F21" s="12" t="s">
        <v>34</v>
      </c>
      <c r="G21" s="23">
        <v>12.238951716442456</v>
      </c>
      <c r="H21" s="21">
        <f t="shared" si="0"/>
        <v>0.34725196229758182</v>
      </c>
    </row>
    <row r="22" spans="1:8" x14ac:dyDescent="0.25">
      <c r="A22" s="12"/>
      <c r="C22" s="12"/>
      <c r="E22" s="13"/>
      <c r="F22" s="12" t="s">
        <v>35</v>
      </c>
      <c r="G22" s="23">
        <v>11.452898081184744</v>
      </c>
      <c r="H22" s="21">
        <f t="shared" si="0"/>
        <v>0.37108511486556067</v>
      </c>
    </row>
    <row r="23" spans="1:8" x14ac:dyDescent="0.25">
      <c r="A23" s="12"/>
      <c r="C23" s="12"/>
      <c r="E23" s="13"/>
      <c r="F23" s="12" t="s">
        <v>36</v>
      </c>
      <c r="G23" s="23">
        <v>12.523752797412945</v>
      </c>
      <c r="H23" s="21">
        <f t="shared" si="0"/>
        <v>0.33935514927106597</v>
      </c>
    </row>
    <row r="24" spans="1:8" x14ac:dyDescent="0.25">
      <c r="A24" s="12"/>
      <c r="B24" s="8" t="s">
        <v>29</v>
      </c>
      <c r="C24" s="12" t="s">
        <v>22</v>
      </c>
      <c r="D24" s="8" t="s">
        <v>25</v>
      </c>
      <c r="E24" s="13" t="s">
        <v>22</v>
      </c>
      <c r="F24" s="12" t="s">
        <v>34</v>
      </c>
      <c r="G24" s="23">
        <v>12.238951716442456</v>
      </c>
      <c r="H24" s="21">
        <f t="shared" si="0"/>
        <v>0.34725196229758182</v>
      </c>
    </row>
    <row r="25" spans="1:8" x14ac:dyDescent="0.25">
      <c r="A25" s="12"/>
      <c r="C25" s="12"/>
      <c r="E25" s="13"/>
      <c r="F25" s="12" t="s">
        <v>35</v>
      </c>
      <c r="G25" s="23">
        <v>11.452898081184744</v>
      </c>
      <c r="H25" s="21">
        <f t="shared" si="0"/>
        <v>0.37108511486556067</v>
      </c>
    </row>
    <row r="26" spans="1:8" x14ac:dyDescent="0.25">
      <c r="A26" s="12"/>
      <c r="C26" s="12"/>
      <c r="E26" s="13"/>
      <c r="F26" s="12" t="s">
        <v>36</v>
      </c>
      <c r="G26" s="23">
        <v>12.523752797412945</v>
      </c>
      <c r="H26" s="21">
        <f t="shared" si="0"/>
        <v>0.33935514927106597</v>
      </c>
    </row>
    <row r="27" spans="1:8" x14ac:dyDescent="0.25">
      <c r="A27" s="12"/>
      <c r="B27" s="8" t="s">
        <v>30</v>
      </c>
      <c r="C27" s="12" t="s">
        <v>22</v>
      </c>
      <c r="D27" s="8" t="s">
        <v>22</v>
      </c>
      <c r="E27" s="13" t="s">
        <v>23</v>
      </c>
      <c r="F27" s="12" t="s">
        <v>34</v>
      </c>
      <c r="G27" s="23">
        <v>13.449397490596104</v>
      </c>
      <c r="H27" s="21">
        <f t="shared" si="0"/>
        <v>0.31599928569079949</v>
      </c>
    </row>
    <row r="28" spans="1:8" x14ac:dyDescent="0.25">
      <c r="A28" s="12"/>
      <c r="C28" s="12"/>
      <c r="E28" s="13"/>
      <c r="F28" s="12" t="s">
        <v>35</v>
      </c>
      <c r="G28" s="23">
        <v>12.585602287016203</v>
      </c>
      <c r="H28" s="21">
        <f t="shared" si="0"/>
        <v>0.33768745452766019</v>
      </c>
    </row>
    <row r="29" spans="1:8" x14ac:dyDescent="0.25">
      <c r="A29" s="12"/>
      <c r="C29" s="12"/>
      <c r="E29" s="13"/>
      <c r="F29" s="12" t="s">
        <v>36</v>
      </c>
      <c r="G29" s="23">
        <v>13.762365711442795</v>
      </c>
      <c r="H29" s="21">
        <f t="shared" si="0"/>
        <v>0.30881318583667006</v>
      </c>
    </row>
    <row r="30" spans="1:8" x14ac:dyDescent="0.25">
      <c r="A30" s="12"/>
      <c r="B30" s="8" t="s">
        <v>31</v>
      </c>
      <c r="C30" s="12" t="s">
        <v>22</v>
      </c>
      <c r="D30" s="8" t="s">
        <v>22</v>
      </c>
      <c r="E30" s="13" t="s">
        <v>25</v>
      </c>
      <c r="F30" s="12" t="s">
        <v>34</v>
      </c>
      <c r="G30" s="23">
        <v>13.449397490596104</v>
      </c>
      <c r="H30" s="21">
        <f t="shared" si="0"/>
        <v>0.31599928569079949</v>
      </c>
    </row>
    <row r="31" spans="1:8" x14ac:dyDescent="0.25">
      <c r="A31" s="12"/>
      <c r="C31" s="12"/>
      <c r="E31" s="13"/>
      <c r="F31" s="12" t="s">
        <v>35</v>
      </c>
      <c r="G31" s="23">
        <v>12.585602287016203</v>
      </c>
      <c r="H31" s="21">
        <f t="shared" si="0"/>
        <v>0.33768745452766019</v>
      </c>
    </row>
    <row r="32" spans="1:8" x14ac:dyDescent="0.25">
      <c r="A32" s="12"/>
      <c r="C32" s="12"/>
      <c r="E32" s="13"/>
      <c r="F32" s="12" t="s">
        <v>36</v>
      </c>
      <c r="G32" s="23">
        <v>13.762365711442795</v>
      </c>
      <c r="H32" s="21">
        <f t="shared" si="0"/>
        <v>0.30881318583667006</v>
      </c>
    </row>
    <row r="33" spans="1:8" x14ac:dyDescent="0.25">
      <c r="A33" s="12"/>
      <c r="B33" s="8" t="s">
        <v>32</v>
      </c>
      <c r="C33" s="12" t="s">
        <v>22</v>
      </c>
      <c r="D33" s="8" t="s">
        <v>22</v>
      </c>
      <c r="E33" s="13" t="s">
        <v>22</v>
      </c>
      <c r="F33" s="12" t="s">
        <v>34</v>
      </c>
      <c r="G33" s="23">
        <v>13.449397490596104</v>
      </c>
      <c r="H33" s="21">
        <f t="shared" si="0"/>
        <v>0.31599928569079949</v>
      </c>
    </row>
    <row r="34" spans="1:8" x14ac:dyDescent="0.25">
      <c r="A34" s="12"/>
      <c r="C34" s="12"/>
      <c r="E34" s="13"/>
      <c r="F34" s="12" t="s">
        <v>35</v>
      </c>
      <c r="G34" s="23">
        <v>12.585602287016203</v>
      </c>
      <c r="H34" s="21">
        <f t="shared" si="0"/>
        <v>0.33768745452766019</v>
      </c>
    </row>
    <row r="35" spans="1:8" x14ac:dyDescent="0.25">
      <c r="A35" s="12"/>
      <c r="C35" s="12"/>
      <c r="E35" s="13"/>
      <c r="F35" s="12" t="s">
        <v>36</v>
      </c>
      <c r="G35" s="23">
        <v>13.762365711442795</v>
      </c>
      <c r="H35" s="21">
        <f t="shared" si="0"/>
        <v>0.30881318583667006</v>
      </c>
    </row>
    <row r="36" spans="1:8" x14ac:dyDescent="0.25">
      <c r="A36" s="12"/>
      <c r="B36" s="8" t="s">
        <v>21</v>
      </c>
      <c r="C36" s="12" t="s">
        <v>25</v>
      </c>
      <c r="D36" s="8" t="s">
        <v>23</v>
      </c>
      <c r="E36" s="13" t="s">
        <v>23</v>
      </c>
      <c r="F36" s="12" t="s">
        <v>34</v>
      </c>
      <c r="G36" s="23">
        <v>2.2831605226348022</v>
      </c>
      <c r="H36" s="21">
        <f t="shared" si="0"/>
        <v>1.8614547500564853</v>
      </c>
    </row>
    <row r="37" spans="1:8" x14ac:dyDescent="0.25">
      <c r="A37" s="12"/>
      <c r="C37" s="12"/>
      <c r="E37" s="13"/>
      <c r="F37" s="12" t="s">
        <v>35</v>
      </c>
      <c r="G37" s="23">
        <v>2.1365232394528686</v>
      </c>
      <c r="H37" s="21">
        <f t="shared" si="0"/>
        <v>1.9892130923361082</v>
      </c>
    </row>
    <row r="38" spans="1:8" x14ac:dyDescent="0.25">
      <c r="A38" s="12"/>
      <c r="C38" s="12"/>
      <c r="E38" s="13"/>
      <c r="F38" s="12" t="s">
        <v>36</v>
      </c>
      <c r="G38" s="23">
        <v>2.3362897938289979</v>
      </c>
      <c r="H38" s="21">
        <f t="shared" si="0"/>
        <v>1.819123642634495</v>
      </c>
    </row>
    <row r="39" spans="1:8" x14ac:dyDescent="0.25">
      <c r="A39" s="12"/>
      <c r="B39" s="8" t="s">
        <v>24</v>
      </c>
      <c r="C39" s="12" t="s">
        <v>25</v>
      </c>
      <c r="D39" s="8" t="s">
        <v>23</v>
      </c>
      <c r="E39" s="13" t="s">
        <v>25</v>
      </c>
      <c r="F39" s="12" t="s">
        <v>34</v>
      </c>
      <c r="G39" s="23">
        <v>2.2831605226348022</v>
      </c>
      <c r="H39" s="21">
        <f t="shared" si="0"/>
        <v>1.8614547500564853</v>
      </c>
    </row>
    <row r="40" spans="1:8" x14ac:dyDescent="0.25">
      <c r="A40" s="12"/>
      <c r="C40" s="12"/>
      <c r="E40" s="13"/>
      <c r="F40" s="12" t="s">
        <v>35</v>
      </c>
      <c r="G40" s="23">
        <v>2.1365232394528686</v>
      </c>
      <c r="H40" s="21">
        <f t="shared" si="0"/>
        <v>1.9892130923361082</v>
      </c>
    </row>
    <row r="41" spans="1:8" x14ac:dyDescent="0.25">
      <c r="A41" s="12"/>
      <c r="C41" s="12"/>
      <c r="E41" s="13"/>
      <c r="F41" s="12" t="s">
        <v>36</v>
      </c>
      <c r="G41" s="23">
        <v>2.3362897938289979</v>
      </c>
      <c r="H41" s="21">
        <f t="shared" si="0"/>
        <v>1.819123642634495</v>
      </c>
    </row>
    <row r="42" spans="1:8" x14ac:dyDescent="0.25">
      <c r="A42" s="12"/>
      <c r="B42" s="8" t="s">
        <v>26</v>
      </c>
      <c r="C42" s="12" t="s">
        <v>25</v>
      </c>
      <c r="D42" s="8" t="s">
        <v>23</v>
      </c>
      <c r="E42" s="13" t="s">
        <v>22</v>
      </c>
      <c r="F42" s="12" t="s">
        <v>34</v>
      </c>
      <c r="G42" s="23">
        <v>2.2831605226348022</v>
      </c>
      <c r="H42" s="21">
        <f t="shared" si="0"/>
        <v>1.8614547500564853</v>
      </c>
    </row>
    <row r="43" spans="1:8" x14ac:dyDescent="0.25">
      <c r="A43" s="12"/>
      <c r="C43" s="12"/>
      <c r="E43" s="13"/>
      <c r="F43" s="12" t="s">
        <v>35</v>
      </c>
      <c r="G43" s="23">
        <v>2.1365232394528686</v>
      </c>
      <c r="H43" s="21">
        <f t="shared" si="0"/>
        <v>1.9892130923361082</v>
      </c>
    </row>
    <row r="44" spans="1:8" x14ac:dyDescent="0.25">
      <c r="A44" s="12"/>
      <c r="C44" s="12"/>
      <c r="E44" s="13"/>
      <c r="F44" s="12" t="s">
        <v>36</v>
      </c>
      <c r="G44" s="23">
        <v>2.3362897938289979</v>
      </c>
      <c r="H44" s="21">
        <f t="shared" si="0"/>
        <v>1.819123642634495</v>
      </c>
    </row>
    <row r="45" spans="1:8" x14ac:dyDescent="0.25">
      <c r="A45" s="12"/>
      <c r="B45" s="8" t="s">
        <v>27</v>
      </c>
      <c r="C45" s="12" t="s">
        <v>25</v>
      </c>
      <c r="D45" s="8" t="s">
        <v>25</v>
      </c>
      <c r="E45" s="13" t="s">
        <v>23</v>
      </c>
      <c r="F45" s="12" t="s">
        <v>34</v>
      </c>
      <c r="G45" s="23">
        <v>5.194190188994174</v>
      </c>
      <c r="H45" s="21">
        <f t="shared" si="0"/>
        <v>0.81822186815669695</v>
      </c>
    </row>
    <row r="46" spans="1:8" x14ac:dyDescent="0.25">
      <c r="A46" s="12"/>
      <c r="C46" s="12"/>
      <c r="E46" s="13"/>
      <c r="F46" s="12" t="s">
        <v>35</v>
      </c>
      <c r="G46" s="23">
        <v>4.8605903697552764</v>
      </c>
      <c r="H46" s="21">
        <f t="shared" si="0"/>
        <v>0.87437938124664094</v>
      </c>
    </row>
    <row r="47" spans="1:8" x14ac:dyDescent="0.25">
      <c r="A47" s="12"/>
      <c r="C47" s="12"/>
      <c r="E47" s="13"/>
      <c r="F47" s="12" t="s">
        <v>36</v>
      </c>
      <c r="G47" s="23">
        <v>5.3150592809609698</v>
      </c>
      <c r="H47" s="21">
        <f t="shared" si="0"/>
        <v>0.79961478797120666</v>
      </c>
    </row>
    <row r="48" spans="1:8" x14ac:dyDescent="0.25">
      <c r="A48" s="12"/>
      <c r="B48" s="8" t="s">
        <v>28</v>
      </c>
      <c r="C48" s="12" t="s">
        <v>25</v>
      </c>
      <c r="D48" s="8" t="s">
        <v>25</v>
      </c>
      <c r="E48" s="13" t="s">
        <v>25</v>
      </c>
      <c r="F48" s="12" t="s">
        <v>34</v>
      </c>
      <c r="G48" s="23">
        <v>5.194190188994174</v>
      </c>
      <c r="H48" s="21">
        <f t="shared" si="0"/>
        <v>0.81822186815669695</v>
      </c>
    </row>
    <row r="49" spans="1:8" x14ac:dyDescent="0.25">
      <c r="A49" s="12"/>
      <c r="C49" s="12"/>
      <c r="E49" s="13"/>
      <c r="F49" s="12" t="s">
        <v>35</v>
      </c>
      <c r="G49" s="23">
        <v>4.8605903697552764</v>
      </c>
      <c r="H49" s="21">
        <f t="shared" si="0"/>
        <v>0.87437938124664094</v>
      </c>
    </row>
    <row r="50" spans="1:8" x14ac:dyDescent="0.25">
      <c r="A50" s="12"/>
      <c r="C50" s="12"/>
      <c r="E50" s="13"/>
      <c r="F50" s="12" t="s">
        <v>36</v>
      </c>
      <c r="G50" s="23">
        <v>5.3150592809609698</v>
      </c>
      <c r="H50" s="21">
        <f t="shared" si="0"/>
        <v>0.79961478797120666</v>
      </c>
    </row>
    <row r="51" spans="1:8" x14ac:dyDescent="0.25">
      <c r="A51" s="12"/>
      <c r="B51" s="8" t="s">
        <v>29</v>
      </c>
      <c r="C51" s="12" t="s">
        <v>25</v>
      </c>
      <c r="D51" s="8" t="s">
        <v>25</v>
      </c>
      <c r="E51" s="13" t="s">
        <v>22</v>
      </c>
      <c r="F51" s="12" t="s">
        <v>34</v>
      </c>
      <c r="G51" s="23">
        <v>5.194190188994174</v>
      </c>
      <c r="H51" s="21">
        <f t="shared" si="0"/>
        <v>0.81822186815669695</v>
      </c>
    </row>
    <row r="52" spans="1:8" x14ac:dyDescent="0.25">
      <c r="A52" s="12"/>
      <c r="C52" s="12"/>
      <c r="E52" s="13"/>
      <c r="F52" s="12" t="s">
        <v>35</v>
      </c>
      <c r="G52" s="23">
        <v>4.8605903697552764</v>
      </c>
      <c r="H52" s="21">
        <f t="shared" si="0"/>
        <v>0.87437938124664094</v>
      </c>
    </row>
    <row r="53" spans="1:8" x14ac:dyDescent="0.25">
      <c r="A53" s="12"/>
      <c r="C53" s="12"/>
      <c r="E53" s="13"/>
      <c r="F53" s="12" t="s">
        <v>36</v>
      </c>
      <c r="G53" s="23">
        <v>5.3150592809609698</v>
      </c>
      <c r="H53" s="21">
        <f t="shared" si="0"/>
        <v>0.79961478797120666</v>
      </c>
    </row>
    <row r="54" spans="1:8" x14ac:dyDescent="0.25">
      <c r="A54" s="12"/>
      <c r="B54" s="8" t="s">
        <v>30</v>
      </c>
      <c r="C54" s="12" t="s">
        <v>25</v>
      </c>
      <c r="D54" s="8" t="s">
        <v>22</v>
      </c>
      <c r="E54" s="13" t="s">
        <v>23</v>
      </c>
      <c r="F54" s="12" t="s">
        <v>34</v>
      </c>
      <c r="G54" s="23">
        <v>5.7079013065870043</v>
      </c>
      <c r="H54" s="21">
        <f t="shared" si="0"/>
        <v>0.74458190002259428</v>
      </c>
    </row>
    <row r="55" spans="1:8" x14ac:dyDescent="0.25">
      <c r="A55" s="12"/>
      <c r="C55" s="12"/>
      <c r="E55" s="13"/>
      <c r="F55" s="12" t="s">
        <v>35</v>
      </c>
      <c r="G55" s="23">
        <v>5.3413080986321715</v>
      </c>
      <c r="H55" s="21">
        <f t="shared" si="0"/>
        <v>0.79568523693444326</v>
      </c>
    </row>
    <row r="56" spans="1:8" x14ac:dyDescent="0.25">
      <c r="A56" s="12"/>
      <c r="C56" s="12"/>
      <c r="E56" s="13"/>
      <c r="F56" s="12" t="s">
        <v>36</v>
      </c>
      <c r="G56" s="23">
        <v>5.8407244845724939</v>
      </c>
      <c r="H56" s="21">
        <f t="shared" si="0"/>
        <v>0.72764945705379813</v>
      </c>
    </row>
    <row r="57" spans="1:8" x14ac:dyDescent="0.25">
      <c r="A57" s="12"/>
      <c r="B57" s="8" t="s">
        <v>31</v>
      </c>
      <c r="C57" s="12" t="s">
        <v>25</v>
      </c>
      <c r="D57" s="8" t="s">
        <v>22</v>
      </c>
      <c r="E57" s="13" t="s">
        <v>25</v>
      </c>
      <c r="F57" s="12" t="s">
        <v>34</v>
      </c>
      <c r="G57" s="23">
        <v>5.7079013065870043</v>
      </c>
      <c r="H57" s="21">
        <f t="shared" si="0"/>
        <v>0.74458190002259428</v>
      </c>
    </row>
    <row r="58" spans="1:8" x14ac:dyDescent="0.25">
      <c r="A58" s="12"/>
      <c r="C58" s="12"/>
      <c r="E58" s="13"/>
      <c r="F58" s="12" t="s">
        <v>35</v>
      </c>
      <c r="G58" s="23">
        <v>5.3413080986321715</v>
      </c>
      <c r="H58" s="21">
        <f t="shared" si="0"/>
        <v>0.79568523693444326</v>
      </c>
    </row>
    <row r="59" spans="1:8" x14ac:dyDescent="0.25">
      <c r="A59" s="12"/>
      <c r="C59" s="12"/>
      <c r="E59" s="13"/>
      <c r="F59" s="12" t="s">
        <v>36</v>
      </c>
      <c r="G59" s="23">
        <v>5.8407244845724939</v>
      </c>
      <c r="H59" s="21">
        <f t="shared" si="0"/>
        <v>0.72764945705379813</v>
      </c>
    </row>
    <row r="60" spans="1:8" x14ac:dyDescent="0.25">
      <c r="A60" s="12"/>
      <c r="B60" s="8" t="s">
        <v>32</v>
      </c>
      <c r="C60" s="12" t="s">
        <v>25</v>
      </c>
      <c r="D60" s="8" t="s">
        <v>22</v>
      </c>
      <c r="E60" s="13" t="s">
        <v>22</v>
      </c>
      <c r="F60" s="12" t="s">
        <v>34</v>
      </c>
      <c r="G60" s="23">
        <v>5.7079013065870043</v>
      </c>
      <c r="H60" s="21">
        <f t="shared" si="0"/>
        <v>0.74458190002259428</v>
      </c>
    </row>
    <row r="61" spans="1:8" x14ac:dyDescent="0.25">
      <c r="A61" s="12"/>
      <c r="C61" s="12"/>
      <c r="E61" s="13"/>
      <c r="F61" s="12" t="s">
        <v>35</v>
      </c>
      <c r="G61" s="23">
        <v>5.3413080986321715</v>
      </c>
      <c r="H61" s="21">
        <f t="shared" si="0"/>
        <v>0.79568523693444326</v>
      </c>
    </row>
    <row r="62" spans="1:8" x14ac:dyDescent="0.25">
      <c r="A62" s="12"/>
      <c r="C62" s="12"/>
      <c r="E62" s="13"/>
      <c r="F62" s="12" t="s">
        <v>36</v>
      </c>
      <c r="G62" s="23">
        <v>5.8407244845724939</v>
      </c>
      <c r="H62" s="21">
        <f t="shared" si="0"/>
        <v>0.72764945705379813</v>
      </c>
    </row>
    <row r="63" spans="1:8" x14ac:dyDescent="0.25">
      <c r="A63" s="12"/>
      <c r="B63" s="8" t="s">
        <v>21</v>
      </c>
      <c r="C63" s="12" t="s">
        <v>23</v>
      </c>
      <c r="D63" s="8" t="s">
        <v>23</v>
      </c>
      <c r="E63" s="13" t="s">
        <v>23</v>
      </c>
      <c r="F63" s="12" t="s">
        <v>34</v>
      </c>
      <c r="G63" s="23">
        <v>0.19374534224863915</v>
      </c>
      <c r="H63" s="21">
        <f t="shared" si="0"/>
        <v>21.936011212831371</v>
      </c>
    </row>
    <row r="64" spans="1:8" x14ac:dyDescent="0.25">
      <c r="A64" s="12"/>
      <c r="C64" s="12"/>
      <c r="E64" s="13"/>
      <c r="F64" s="12" t="s">
        <v>35</v>
      </c>
      <c r="G64" s="23">
        <v>0.18130193744427245</v>
      </c>
      <c r="H64" s="21">
        <f t="shared" si="0"/>
        <v>23.441558650228657</v>
      </c>
    </row>
    <row r="65" spans="1:8" x14ac:dyDescent="0.25">
      <c r="A65" s="12"/>
      <c r="C65" s="12"/>
      <c r="E65" s="13"/>
      <c r="F65" s="12" t="s">
        <v>36</v>
      </c>
      <c r="G65" s="23">
        <v>0.19825380704070786</v>
      </c>
      <c r="H65" s="21">
        <f t="shared" si="0"/>
        <v>21.437167151737665</v>
      </c>
    </row>
    <row r="66" spans="1:8" x14ac:dyDescent="0.25">
      <c r="A66" s="12"/>
      <c r="B66" s="8" t="s">
        <v>24</v>
      </c>
      <c r="C66" s="12" t="s">
        <v>23</v>
      </c>
      <c r="D66" s="8" t="s">
        <v>23</v>
      </c>
      <c r="E66" s="13" t="s">
        <v>25</v>
      </c>
      <c r="F66" s="12" t="s">
        <v>34</v>
      </c>
      <c r="G66" s="23">
        <v>0.19374534224863915</v>
      </c>
      <c r="H66" s="21">
        <f t="shared" si="0"/>
        <v>21.936011212831371</v>
      </c>
    </row>
    <row r="67" spans="1:8" x14ac:dyDescent="0.25">
      <c r="A67" s="12"/>
      <c r="C67" s="12"/>
      <c r="E67" s="13"/>
      <c r="F67" s="12" t="s">
        <v>35</v>
      </c>
      <c r="G67" s="23">
        <v>0.18130193744427245</v>
      </c>
      <c r="H67" s="21">
        <f t="shared" si="0"/>
        <v>23.441558650228657</v>
      </c>
    </row>
    <row r="68" spans="1:8" x14ac:dyDescent="0.25">
      <c r="A68" s="12"/>
      <c r="C68" s="12"/>
      <c r="E68" s="13"/>
      <c r="F68" s="12" t="s">
        <v>36</v>
      </c>
      <c r="G68" s="23">
        <v>0.19825380704070786</v>
      </c>
      <c r="H68" s="21">
        <f t="shared" si="0"/>
        <v>21.437167151737665</v>
      </c>
    </row>
    <row r="69" spans="1:8" x14ac:dyDescent="0.25">
      <c r="A69" s="12"/>
      <c r="B69" s="8" t="s">
        <v>26</v>
      </c>
      <c r="C69" s="12" t="s">
        <v>23</v>
      </c>
      <c r="D69" s="8" t="s">
        <v>23</v>
      </c>
      <c r="E69" s="13" t="s">
        <v>22</v>
      </c>
      <c r="F69" s="12" t="s">
        <v>34</v>
      </c>
      <c r="G69" s="23">
        <v>0.19374534224863915</v>
      </c>
      <c r="H69" s="21">
        <f t="shared" si="0"/>
        <v>21.936011212831371</v>
      </c>
    </row>
    <row r="70" spans="1:8" x14ac:dyDescent="0.25">
      <c r="A70" s="12"/>
      <c r="C70" s="12"/>
      <c r="E70" s="13"/>
      <c r="F70" s="12" t="s">
        <v>35</v>
      </c>
      <c r="G70" s="23">
        <v>0.18130193744427245</v>
      </c>
      <c r="H70" s="21">
        <f t="shared" si="0"/>
        <v>23.441558650228657</v>
      </c>
    </row>
    <row r="71" spans="1:8" x14ac:dyDescent="0.25">
      <c r="A71" s="12"/>
      <c r="C71" s="12"/>
      <c r="E71" s="13"/>
      <c r="F71" s="12" t="s">
        <v>36</v>
      </c>
      <c r="G71" s="23">
        <v>0.19825380704070786</v>
      </c>
      <c r="H71" s="21">
        <f t="shared" si="0"/>
        <v>21.437167151737665</v>
      </c>
    </row>
    <row r="72" spans="1:8" x14ac:dyDescent="0.25">
      <c r="A72" s="12"/>
      <c r="B72" s="8" t="s">
        <v>27</v>
      </c>
      <c r="C72" s="12" t="s">
        <v>23</v>
      </c>
      <c r="D72" s="8" t="s">
        <v>25</v>
      </c>
      <c r="E72" s="13" t="s">
        <v>23</v>
      </c>
      <c r="F72" s="12" t="s">
        <v>34</v>
      </c>
      <c r="G72" s="23">
        <v>0.44077065361565404</v>
      </c>
      <c r="H72" s="21">
        <f t="shared" si="0"/>
        <v>9.6422027309148888</v>
      </c>
    </row>
    <row r="73" spans="1:8" x14ac:dyDescent="0.25">
      <c r="A73" s="12"/>
      <c r="C73" s="12"/>
      <c r="E73" s="13"/>
      <c r="F73" s="12" t="s">
        <v>35</v>
      </c>
      <c r="G73" s="23">
        <v>0.41246190768571983</v>
      </c>
      <c r="H73" s="21">
        <f t="shared" si="0"/>
        <v>10.303981824276333</v>
      </c>
    </row>
    <row r="74" spans="1:8" x14ac:dyDescent="0.25">
      <c r="A74" s="12"/>
      <c r="C74" s="12"/>
      <c r="E74" s="13"/>
      <c r="F74" s="12" t="s">
        <v>36</v>
      </c>
      <c r="G74" s="23">
        <v>0.45102741101761035</v>
      </c>
      <c r="H74" s="21">
        <f t="shared" ref="H74:H89" si="1">$B$5/G74</f>
        <v>9.4229306161484256</v>
      </c>
    </row>
    <row r="75" spans="1:8" x14ac:dyDescent="0.25">
      <c r="A75" s="12"/>
      <c r="B75" s="8" t="s">
        <v>28</v>
      </c>
      <c r="C75" s="12" t="s">
        <v>23</v>
      </c>
      <c r="D75" s="8" t="s">
        <v>25</v>
      </c>
      <c r="E75" s="13" t="s">
        <v>25</v>
      </c>
      <c r="F75" s="12" t="s">
        <v>34</v>
      </c>
      <c r="G75" s="23">
        <v>0.44077065361565404</v>
      </c>
      <c r="H75" s="21">
        <f t="shared" si="1"/>
        <v>9.6422027309148888</v>
      </c>
    </row>
    <row r="76" spans="1:8" x14ac:dyDescent="0.25">
      <c r="A76" s="12"/>
      <c r="C76" s="12"/>
      <c r="E76" s="13"/>
      <c r="F76" s="12" t="s">
        <v>35</v>
      </c>
      <c r="G76" s="23">
        <v>0.41246190768571983</v>
      </c>
      <c r="H76" s="21">
        <f t="shared" si="1"/>
        <v>10.303981824276333</v>
      </c>
    </row>
    <row r="77" spans="1:8" x14ac:dyDescent="0.25">
      <c r="A77" s="12"/>
      <c r="C77" s="12"/>
      <c r="E77" s="13"/>
      <c r="F77" s="12" t="s">
        <v>36</v>
      </c>
      <c r="G77" s="23">
        <v>0.45102741101761035</v>
      </c>
      <c r="H77" s="21">
        <f t="shared" si="1"/>
        <v>9.4229306161484256</v>
      </c>
    </row>
    <row r="78" spans="1:8" x14ac:dyDescent="0.25">
      <c r="A78" s="12"/>
      <c r="B78" s="8" t="s">
        <v>29</v>
      </c>
      <c r="C78" s="12" t="s">
        <v>23</v>
      </c>
      <c r="D78" s="8" t="s">
        <v>25</v>
      </c>
      <c r="E78" s="13" t="s">
        <v>22</v>
      </c>
      <c r="F78" s="12" t="s">
        <v>34</v>
      </c>
      <c r="G78" s="23">
        <v>0.44077065361565404</v>
      </c>
      <c r="H78" s="21">
        <f t="shared" si="1"/>
        <v>9.6422027309148888</v>
      </c>
    </row>
    <row r="79" spans="1:8" x14ac:dyDescent="0.25">
      <c r="A79" s="12"/>
      <c r="C79" s="12"/>
      <c r="E79" s="13"/>
      <c r="F79" s="12" t="s">
        <v>35</v>
      </c>
      <c r="G79" s="23">
        <v>0.41246190768571983</v>
      </c>
      <c r="H79" s="21">
        <f t="shared" si="1"/>
        <v>10.303981824276333</v>
      </c>
    </row>
    <row r="80" spans="1:8" x14ac:dyDescent="0.25">
      <c r="A80" s="12"/>
      <c r="C80" s="12"/>
      <c r="E80" s="13"/>
      <c r="F80" s="12" t="s">
        <v>36</v>
      </c>
      <c r="G80" s="23">
        <v>0.45102741101761035</v>
      </c>
      <c r="H80" s="21">
        <f t="shared" si="1"/>
        <v>9.4229306161484256</v>
      </c>
    </row>
    <row r="81" spans="1:8" x14ac:dyDescent="0.25">
      <c r="A81" s="12"/>
      <c r="B81" s="8" t="s">
        <v>30</v>
      </c>
      <c r="C81" s="12" t="s">
        <v>23</v>
      </c>
      <c r="D81" s="8" t="s">
        <v>22</v>
      </c>
      <c r="E81" s="13" t="s">
        <v>23</v>
      </c>
      <c r="F81" s="12" t="s">
        <v>34</v>
      </c>
      <c r="G81" s="23">
        <v>0.48436335562159782</v>
      </c>
      <c r="H81" s="21">
        <f t="shared" si="1"/>
        <v>8.7744044851325498</v>
      </c>
    </row>
    <row r="82" spans="1:8" x14ac:dyDescent="0.25">
      <c r="A82" s="12"/>
      <c r="C82" s="12"/>
      <c r="E82" s="13"/>
      <c r="F82" s="12" t="s">
        <v>35</v>
      </c>
      <c r="G82" s="23">
        <v>0.45325484361068108</v>
      </c>
      <c r="H82" s="21">
        <f t="shared" si="1"/>
        <v>9.376623460091464</v>
      </c>
    </row>
    <row r="83" spans="1:8" x14ac:dyDescent="0.25">
      <c r="A83" s="12"/>
      <c r="C83" s="12"/>
      <c r="E83" s="13"/>
      <c r="F83" s="12" t="s">
        <v>36</v>
      </c>
      <c r="G83" s="23">
        <v>0.49563451760176963</v>
      </c>
      <c r="H83" s="21">
        <f t="shared" si="1"/>
        <v>8.5748668606950673</v>
      </c>
    </row>
    <row r="84" spans="1:8" x14ac:dyDescent="0.25">
      <c r="A84" s="12"/>
      <c r="B84" s="8" t="s">
        <v>31</v>
      </c>
      <c r="C84" s="12" t="s">
        <v>23</v>
      </c>
      <c r="D84" s="8" t="s">
        <v>22</v>
      </c>
      <c r="E84" s="13" t="s">
        <v>25</v>
      </c>
      <c r="F84" s="12" t="s">
        <v>34</v>
      </c>
      <c r="G84" s="23">
        <v>0.48436335562159782</v>
      </c>
      <c r="H84" s="21">
        <f t="shared" si="1"/>
        <v>8.7744044851325498</v>
      </c>
    </row>
    <row r="85" spans="1:8" x14ac:dyDescent="0.25">
      <c r="A85" s="12"/>
      <c r="C85" s="12"/>
      <c r="E85" s="13"/>
      <c r="F85" s="12" t="s">
        <v>35</v>
      </c>
      <c r="G85" s="23">
        <v>0.45325484361068108</v>
      </c>
      <c r="H85" s="21">
        <f t="shared" si="1"/>
        <v>9.376623460091464</v>
      </c>
    </row>
    <row r="86" spans="1:8" x14ac:dyDescent="0.25">
      <c r="A86" s="12"/>
      <c r="C86" s="12"/>
      <c r="E86" s="13"/>
      <c r="F86" s="12" t="s">
        <v>36</v>
      </c>
      <c r="G86" s="23">
        <v>0.49563451760176963</v>
      </c>
      <c r="H86" s="21">
        <f t="shared" si="1"/>
        <v>8.5748668606950673</v>
      </c>
    </row>
    <row r="87" spans="1:8" x14ac:dyDescent="0.25">
      <c r="A87" s="12"/>
      <c r="B87" s="8" t="s">
        <v>32</v>
      </c>
      <c r="C87" s="12" t="s">
        <v>23</v>
      </c>
      <c r="D87" s="8" t="s">
        <v>22</v>
      </c>
      <c r="E87" s="13" t="s">
        <v>22</v>
      </c>
      <c r="F87" s="12" t="s">
        <v>34</v>
      </c>
      <c r="G87" s="23">
        <v>0.48436335562159782</v>
      </c>
      <c r="H87" s="21">
        <f t="shared" si="1"/>
        <v>8.7744044851325498</v>
      </c>
    </row>
    <row r="88" spans="1:8" x14ac:dyDescent="0.25">
      <c r="A88" s="12"/>
      <c r="C88" s="12"/>
      <c r="E88" s="13"/>
      <c r="F88" s="12" t="s">
        <v>35</v>
      </c>
      <c r="G88" s="23">
        <v>0.45325484361068108</v>
      </c>
      <c r="H88" s="21">
        <f t="shared" si="1"/>
        <v>9.376623460091464</v>
      </c>
    </row>
    <row r="89" spans="1:8" ht="15.75" thickBot="1" x14ac:dyDescent="0.3">
      <c r="A89" s="14"/>
      <c r="B89" s="15"/>
      <c r="C89" s="14"/>
      <c r="D89" s="15"/>
      <c r="E89" s="16"/>
      <c r="F89" s="14" t="s">
        <v>36</v>
      </c>
      <c r="G89" s="24">
        <v>0.49563451760176963</v>
      </c>
      <c r="H89" s="22">
        <f t="shared" si="1"/>
        <v>8.5748668606950673</v>
      </c>
    </row>
    <row r="90" spans="1:8" x14ac:dyDescent="0.25">
      <c r="G90" s="19"/>
    </row>
  </sheetData>
  <sheetProtection algorithmName="SHA-512" hashValue="8ozrsbTFF6ZHBR1khc0FKqCjE8qUHXePCwp1oFGenyfOutNF0dcCrL17jfrkPHWLl7zhcNLlBxG/2toyENh6HQ==" saltValue="TzBPKE6O2eUSjBcKu1owJQ==" spinCount="100000" sheet="1" objects="1" scenarios="1"/>
  <mergeCells count="6">
    <mergeCell ref="I4:J4"/>
    <mergeCell ref="A7:A8"/>
    <mergeCell ref="B7:B8"/>
    <mergeCell ref="C7:E7"/>
    <mergeCell ref="F7:F8"/>
    <mergeCell ref="G7:G8"/>
  </mergeCells>
  <conditionalFormatting sqref="H9:H89">
    <cfRule type="cellIs" dxfId="31" priority="1" operator="lessThan">
      <formula>$J$5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6"/>
  <dimension ref="A1:N89"/>
  <sheetViews>
    <sheetView zoomScale="110" zoomScaleNormal="110" workbookViewId="0">
      <selection activeCell="I13" sqref="I13"/>
    </sheetView>
  </sheetViews>
  <sheetFormatPr defaultColWidth="8.85546875" defaultRowHeight="15" x14ac:dyDescent="0.25"/>
  <cols>
    <col min="1" max="1" width="24.140625" style="8" customWidth="1"/>
    <col min="2" max="5" width="8.85546875" style="8"/>
    <col min="6" max="6" width="17.140625" style="8" customWidth="1"/>
    <col min="7" max="8" width="15.28515625" style="20" customWidth="1"/>
    <col min="9" max="9" width="23.85546875" style="20" customWidth="1"/>
    <col min="10" max="14" width="15.28515625" style="20" customWidth="1"/>
    <col min="15" max="16384" width="8.85546875" style="8"/>
  </cols>
  <sheetData>
    <row r="1" spans="1:10" x14ac:dyDescent="0.25">
      <c r="A1" s="7" t="s">
        <v>0</v>
      </c>
    </row>
    <row r="2" spans="1:10" x14ac:dyDescent="0.25">
      <c r="A2" s="8" t="s">
        <v>7</v>
      </c>
    </row>
    <row r="3" spans="1:10" ht="15.75" thickBot="1" x14ac:dyDescent="0.3">
      <c r="A3" s="7" t="s">
        <v>1</v>
      </c>
    </row>
    <row r="4" spans="1:10" ht="15.75" thickBot="1" x14ac:dyDescent="0.3">
      <c r="A4" s="8" t="s">
        <v>38</v>
      </c>
      <c r="I4" s="60" t="s">
        <v>141</v>
      </c>
      <c r="J4" s="61"/>
    </row>
    <row r="5" spans="1:10" ht="30.75" thickBot="1" x14ac:dyDescent="0.3">
      <c r="A5" s="62" t="s">
        <v>135</v>
      </c>
      <c r="B5" s="63">
        <v>4.25</v>
      </c>
      <c r="I5" s="64" t="s">
        <v>142</v>
      </c>
      <c r="J5" s="65">
        <v>10</v>
      </c>
    </row>
    <row r="6" spans="1:10" ht="15.75" thickBot="1" x14ac:dyDescent="0.3"/>
    <row r="7" spans="1:10" ht="15.75" thickBot="1" x14ac:dyDescent="0.3">
      <c r="A7" s="46" t="s">
        <v>14</v>
      </c>
      <c r="B7" s="48" t="s">
        <v>15</v>
      </c>
      <c r="C7" s="50" t="s">
        <v>16</v>
      </c>
      <c r="D7" s="51"/>
      <c r="E7" s="52"/>
      <c r="F7" s="53" t="s">
        <v>17</v>
      </c>
      <c r="G7" s="55" t="s">
        <v>55</v>
      </c>
      <c r="H7" s="27" t="s">
        <v>136</v>
      </c>
    </row>
    <row r="8" spans="1:10" ht="45.75" thickBot="1" x14ac:dyDescent="0.3">
      <c r="A8" s="47"/>
      <c r="B8" s="49"/>
      <c r="C8" s="38" t="s">
        <v>18</v>
      </c>
      <c r="D8" s="10" t="s">
        <v>19</v>
      </c>
      <c r="E8" s="11" t="s">
        <v>20</v>
      </c>
      <c r="F8" s="54"/>
      <c r="G8" s="57"/>
      <c r="H8" s="28" t="s">
        <v>137</v>
      </c>
    </row>
    <row r="9" spans="1:10" ht="15.75" thickTop="1" x14ac:dyDescent="0.25">
      <c r="A9" s="12" t="s">
        <v>7</v>
      </c>
      <c r="B9" s="8" t="s">
        <v>21</v>
      </c>
      <c r="C9" s="12" t="s">
        <v>22</v>
      </c>
      <c r="D9" s="8" t="s">
        <v>23</v>
      </c>
      <c r="E9" s="13" t="s">
        <v>23</v>
      </c>
      <c r="F9" s="12" t="s">
        <v>34</v>
      </c>
      <c r="G9" s="21">
        <v>1.383369479353681</v>
      </c>
      <c r="H9" s="21">
        <f>$B$5/G9</f>
        <v>3.072208880873696</v>
      </c>
    </row>
    <row r="10" spans="1:10" x14ac:dyDescent="0.25">
      <c r="A10" s="12"/>
      <c r="C10" s="12"/>
      <c r="E10" s="13"/>
      <c r="F10" s="12" t="s">
        <v>35</v>
      </c>
      <c r="G10" s="21">
        <v>1.2945217877094977</v>
      </c>
      <c r="H10" s="21">
        <f t="shared" ref="H10:H73" si="0">$B$5/G10</f>
        <v>3.2830656388718413</v>
      </c>
    </row>
    <row r="11" spans="1:10" x14ac:dyDescent="0.25">
      <c r="A11" s="12"/>
      <c r="C11" s="12"/>
      <c r="E11" s="13"/>
      <c r="F11" s="12" t="s">
        <v>36</v>
      </c>
      <c r="G11" s="21">
        <v>1.4155605633802819</v>
      </c>
      <c r="H11" s="21">
        <f t="shared" si="0"/>
        <v>3.0023441666467665</v>
      </c>
    </row>
    <row r="12" spans="1:10" x14ac:dyDescent="0.25">
      <c r="A12" s="12"/>
      <c r="B12" s="8" t="s">
        <v>24</v>
      </c>
      <c r="C12" s="12" t="s">
        <v>22</v>
      </c>
      <c r="D12" s="8" t="s">
        <v>23</v>
      </c>
      <c r="E12" s="13" t="s">
        <v>25</v>
      </c>
      <c r="F12" s="12" t="s">
        <v>34</v>
      </c>
      <c r="G12" s="21">
        <v>1.383369479353681</v>
      </c>
      <c r="H12" s="21">
        <f t="shared" si="0"/>
        <v>3.072208880873696</v>
      </c>
    </row>
    <row r="13" spans="1:10" x14ac:dyDescent="0.25">
      <c r="A13" s="12"/>
      <c r="C13" s="12"/>
      <c r="E13" s="13"/>
      <c r="F13" s="12" t="s">
        <v>35</v>
      </c>
      <c r="G13" s="21">
        <v>1.2945217877094977</v>
      </c>
      <c r="H13" s="21">
        <f t="shared" si="0"/>
        <v>3.2830656388718413</v>
      </c>
    </row>
    <row r="14" spans="1:10" x14ac:dyDescent="0.25">
      <c r="A14" s="12"/>
      <c r="C14" s="12"/>
      <c r="E14" s="13"/>
      <c r="F14" s="12" t="s">
        <v>36</v>
      </c>
      <c r="G14" s="21">
        <v>1.4155605633802819</v>
      </c>
      <c r="H14" s="21">
        <f t="shared" si="0"/>
        <v>3.0023441666467665</v>
      </c>
    </row>
    <row r="15" spans="1:10" x14ac:dyDescent="0.25">
      <c r="A15" s="12"/>
      <c r="B15" s="8" t="s">
        <v>26</v>
      </c>
      <c r="C15" s="12" t="s">
        <v>22</v>
      </c>
      <c r="D15" s="8" t="s">
        <v>23</v>
      </c>
      <c r="E15" s="13" t="s">
        <v>22</v>
      </c>
      <c r="F15" s="12" t="s">
        <v>34</v>
      </c>
      <c r="G15" s="21">
        <v>1.383369479353681</v>
      </c>
      <c r="H15" s="21">
        <f t="shared" si="0"/>
        <v>3.072208880873696</v>
      </c>
    </row>
    <row r="16" spans="1:10" x14ac:dyDescent="0.25">
      <c r="A16" s="12"/>
      <c r="C16" s="12"/>
      <c r="E16" s="13"/>
      <c r="F16" s="12" t="s">
        <v>35</v>
      </c>
      <c r="G16" s="21">
        <v>1.2945217877094977</v>
      </c>
      <c r="H16" s="21">
        <f t="shared" si="0"/>
        <v>3.2830656388718413</v>
      </c>
    </row>
    <row r="17" spans="1:8" x14ac:dyDescent="0.25">
      <c r="A17" s="12"/>
      <c r="C17" s="12"/>
      <c r="E17" s="13"/>
      <c r="F17" s="12" t="s">
        <v>36</v>
      </c>
      <c r="G17" s="21">
        <v>1.4155605633802819</v>
      </c>
      <c r="H17" s="21">
        <f t="shared" si="0"/>
        <v>3.0023441666467665</v>
      </c>
    </row>
    <row r="18" spans="1:8" x14ac:dyDescent="0.25">
      <c r="A18" s="12"/>
      <c r="B18" s="8" t="s">
        <v>27</v>
      </c>
      <c r="C18" s="12" t="s">
        <v>22</v>
      </c>
      <c r="D18" s="8" t="s">
        <v>25</v>
      </c>
      <c r="E18" s="13" t="s">
        <v>23</v>
      </c>
      <c r="F18" s="12" t="s">
        <v>34</v>
      </c>
      <c r="G18" s="21">
        <v>3.1471655655296242</v>
      </c>
      <c r="H18" s="21">
        <f t="shared" si="0"/>
        <v>1.3504214860983279</v>
      </c>
    </row>
    <row r="19" spans="1:8" x14ac:dyDescent="0.25">
      <c r="A19" s="12"/>
      <c r="C19" s="12"/>
      <c r="E19" s="13"/>
      <c r="F19" s="12" t="s">
        <v>35</v>
      </c>
      <c r="G19" s="21">
        <v>2.9450370670391068</v>
      </c>
      <c r="H19" s="21">
        <f t="shared" si="0"/>
        <v>1.4431057753282821</v>
      </c>
    </row>
    <row r="20" spans="1:8" x14ac:dyDescent="0.25">
      <c r="A20" s="12"/>
      <c r="C20" s="12"/>
      <c r="E20" s="13"/>
      <c r="F20" s="12" t="s">
        <v>36</v>
      </c>
      <c r="G20" s="21">
        <v>3.2204002816901411</v>
      </c>
      <c r="H20" s="21">
        <f t="shared" si="0"/>
        <v>1.3197117216029743</v>
      </c>
    </row>
    <row r="21" spans="1:8" x14ac:dyDescent="0.25">
      <c r="A21" s="12"/>
      <c r="B21" s="8" t="s">
        <v>28</v>
      </c>
      <c r="C21" s="12" t="s">
        <v>22</v>
      </c>
      <c r="D21" s="8" t="s">
        <v>25</v>
      </c>
      <c r="E21" s="13" t="s">
        <v>25</v>
      </c>
      <c r="F21" s="12" t="s">
        <v>34</v>
      </c>
      <c r="G21" s="21">
        <v>3.1471655655296242</v>
      </c>
      <c r="H21" s="21">
        <f t="shared" si="0"/>
        <v>1.3504214860983279</v>
      </c>
    </row>
    <row r="22" spans="1:8" x14ac:dyDescent="0.25">
      <c r="A22" s="12"/>
      <c r="C22" s="12"/>
      <c r="E22" s="13"/>
      <c r="F22" s="12" t="s">
        <v>35</v>
      </c>
      <c r="G22" s="21">
        <v>2.9450370670391068</v>
      </c>
      <c r="H22" s="21">
        <f t="shared" si="0"/>
        <v>1.4431057753282821</v>
      </c>
    </row>
    <row r="23" spans="1:8" x14ac:dyDescent="0.25">
      <c r="A23" s="12"/>
      <c r="C23" s="12"/>
      <c r="E23" s="13"/>
      <c r="F23" s="12" t="s">
        <v>36</v>
      </c>
      <c r="G23" s="21">
        <v>3.2204002816901411</v>
      </c>
      <c r="H23" s="21">
        <f t="shared" si="0"/>
        <v>1.3197117216029743</v>
      </c>
    </row>
    <row r="24" spans="1:8" x14ac:dyDescent="0.25">
      <c r="A24" s="12"/>
      <c r="B24" s="8" t="s">
        <v>29</v>
      </c>
      <c r="C24" s="12" t="s">
        <v>22</v>
      </c>
      <c r="D24" s="8" t="s">
        <v>25</v>
      </c>
      <c r="E24" s="13" t="s">
        <v>22</v>
      </c>
      <c r="F24" s="12" t="s">
        <v>34</v>
      </c>
      <c r="G24" s="21">
        <v>3.1471655655296242</v>
      </c>
      <c r="H24" s="21">
        <f t="shared" si="0"/>
        <v>1.3504214860983279</v>
      </c>
    </row>
    <row r="25" spans="1:8" x14ac:dyDescent="0.25">
      <c r="A25" s="12"/>
      <c r="C25" s="12"/>
      <c r="E25" s="13"/>
      <c r="F25" s="12" t="s">
        <v>35</v>
      </c>
      <c r="G25" s="21">
        <v>2.9450370670391068</v>
      </c>
      <c r="H25" s="21">
        <f t="shared" si="0"/>
        <v>1.4431057753282821</v>
      </c>
    </row>
    <row r="26" spans="1:8" x14ac:dyDescent="0.25">
      <c r="A26" s="12"/>
      <c r="C26" s="12"/>
      <c r="E26" s="13"/>
      <c r="F26" s="12" t="s">
        <v>36</v>
      </c>
      <c r="G26" s="21">
        <v>3.2204002816901411</v>
      </c>
      <c r="H26" s="21">
        <f t="shared" si="0"/>
        <v>1.3197117216029743</v>
      </c>
    </row>
    <row r="27" spans="1:8" x14ac:dyDescent="0.25">
      <c r="A27" s="12"/>
      <c r="B27" s="8" t="s">
        <v>30</v>
      </c>
      <c r="C27" s="12" t="s">
        <v>22</v>
      </c>
      <c r="D27" s="8" t="s">
        <v>22</v>
      </c>
      <c r="E27" s="13" t="s">
        <v>23</v>
      </c>
      <c r="F27" s="12" t="s">
        <v>34</v>
      </c>
      <c r="G27" s="21">
        <v>3.4584236983842023</v>
      </c>
      <c r="H27" s="21">
        <f t="shared" si="0"/>
        <v>1.2288835523494785</v>
      </c>
    </row>
    <row r="28" spans="1:8" x14ac:dyDescent="0.25">
      <c r="A28" s="12"/>
      <c r="C28" s="12"/>
      <c r="E28" s="13"/>
      <c r="F28" s="12" t="s">
        <v>35</v>
      </c>
      <c r="G28" s="21">
        <v>3.2363044692737435</v>
      </c>
      <c r="H28" s="21">
        <f t="shared" si="0"/>
        <v>1.3132262555487368</v>
      </c>
    </row>
    <row r="29" spans="1:8" x14ac:dyDescent="0.25">
      <c r="A29" s="12"/>
      <c r="C29" s="12"/>
      <c r="E29" s="13"/>
      <c r="F29" s="12" t="s">
        <v>36</v>
      </c>
      <c r="G29" s="21">
        <v>3.5389014084507044</v>
      </c>
      <c r="H29" s="21">
        <f t="shared" si="0"/>
        <v>1.2009376666587068</v>
      </c>
    </row>
    <row r="30" spans="1:8" x14ac:dyDescent="0.25">
      <c r="A30" s="12"/>
      <c r="B30" s="8" t="s">
        <v>31</v>
      </c>
      <c r="C30" s="12" t="s">
        <v>22</v>
      </c>
      <c r="D30" s="8" t="s">
        <v>22</v>
      </c>
      <c r="E30" s="13" t="s">
        <v>25</v>
      </c>
      <c r="F30" s="12" t="s">
        <v>34</v>
      </c>
      <c r="G30" s="21">
        <v>3.4584236983842023</v>
      </c>
      <c r="H30" s="21">
        <f t="shared" si="0"/>
        <v>1.2288835523494785</v>
      </c>
    </row>
    <row r="31" spans="1:8" x14ac:dyDescent="0.25">
      <c r="A31" s="12"/>
      <c r="C31" s="12"/>
      <c r="E31" s="13"/>
      <c r="F31" s="12" t="s">
        <v>35</v>
      </c>
      <c r="G31" s="21">
        <v>3.2363044692737435</v>
      </c>
      <c r="H31" s="21">
        <f t="shared" si="0"/>
        <v>1.3132262555487368</v>
      </c>
    </row>
    <row r="32" spans="1:8" x14ac:dyDescent="0.25">
      <c r="A32" s="12"/>
      <c r="C32" s="12"/>
      <c r="E32" s="13"/>
      <c r="F32" s="12" t="s">
        <v>36</v>
      </c>
      <c r="G32" s="21">
        <v>3.5389014084507044</v>
      </c>
      <c r="H32" s="21">
        <f t="shared" si="0"/>
        <v>1.2009376666587068</v>
      </c>
    </row>
    <row r="33" spans="1:8" x14ac:dyDescent="0.25">
      <c r="A33" s="12"/>
      <c r="B33" s="8" t="s">
        <v>32</v>
      </c>
      <c r="C33" s="12" t="s">
        <v>22</v>
      </c>
      <c r="D33" s="8" t="s">
        <v>22</v>
      </c>
      <c r="E33" s="13" t="s">
        <v>22</v>
      </c>
      <c r="F33" s="12" t="s">
        <v>34</v>
      </c>
      <c r="G33" s="21">
        <v>3.4584236983842023</v>
      </c>
      <c r="H33" s="21">
        <f t="shared" si="0"/>
        <v>1.2288835523494785</v>
      </c>
    </row>
    <row r="34" spans="1:8" x14ac:dyDescent="0.25">
      <c r="A34" s="12"/>
      <c r="C34" s="12"/>
      <c r="E34" s="13"/>
      <c r="F34" s="12" t="s">
        <v>35</v>
      </c>
      <c r="G34" s="21">
        <v>3.2363044692737435</v>
      </c>
      <c r="H34" s="21">
        <f t="shared" si="0"/>
        <v>1.3132262555487368</v>
      </c>
    </row>
    <row r="35" spans="1:8" x14ac:dyDescent="0.25">
      <c r="A35" s="12"/>
      <c r="C35" s="12"/>
      <c r="E35" s="13"/>
      <c r="F35" s="12" t="s">
        <v>36</v>
      </c>
      <c r="G35" s="21">
        <v>3.5389014084507044</v>
      </c>
      <c r="H35" s="21">
        <f t="shared" si="0"/>
        <v>1.2009376666587068</v>
      </c>
    </row>
    <row r="36" spans="1:8" x14ac:dyDescent="0.25">
      <c r="A36" s="12"/>
      <c r="B36" s="8" t="s">
        <v>21</v>
      </c>
      <c r="C36" s="12" t="s">
        <v>25</v>
      </c>
      <c r="D36" s="8" t="s">
        <v>23</v>
      </c>
      <c r="E36" s="13" t="s">
        <v>23</v>
      </c>
      <c r="F36" s="12" t="s">
        <v>34</v>
      </c>
      <c r="G36" s="21">
        <v>0.17292118491921013</v>
      </c>
      <c r="H36" s="21">
        <f t="shared" si="0"/>
        <v>24.577671046989568</v>
      </c>
    </row>
    <row r="37" spans="1:8" x14ac:dyDescent="0.25">
      <c r="A37" s="12"/>
      <c r="C37" s="12"/>
      <c r="E37" s="13"/>
      <c r="F37" s="12" t="s">
        <v>35</v>
      </c>
      <c r="G37" s="21">
        <v>0.16181522346368721</v>
      </c>
      <c r="H37" s="21">
        <f t="shared" si="0"/>
        <v>26.264525110974731</v>
      </c>
    </row>
    <row r="38" spans="1:8" x14ac:dyDescent="0.25">
      <c r="A38" s="12"/>
      <c r="C38" s="12"/>
      <c r="E38" s="13"/>
      <c r="F38" s="12" t="s">
        <v>36</v>
      </c>
      <c r="G38" s="21">
        <v>0.17694507042253524</v>
      </c>
      <c r="H38" s="21">
        <f t="shared" si="0"/>
        <v>24.018753333174132</v>
      </c>
    </row>
    <row r="39" spans="1:8" x14ac:dyDescent="0.25">
      <c r="A39" s="12"/>
      <c r="B39" s="8" t="s">
        <v>24</v>
      </c>
      <c r="C39" s="12" t="s">
        <v>25</v>
      </c>
      <c r="D39" s="8" t="s">
        <v>23</v>
      </c>
      <c r="E39" s="13" t="s">
        <v>25</v>
      </c>
      <c r="F39" s="12" t="s">
        <v>34</v>
      </c>
      <c r="G39" s="21">
        <v>0.17292118491921013</v>
      </c>
      <c r="H39" s="21">
        <f t="shared" si="0"/>
        <v>24.577671046989568</v>
      </c>
    </row>
    <row r="40" spans="1:8" x14ac:dyDescent="0.25">
      <c r="A40" s="12"/>
      <c r="C40" s="12"/>
      <c r="E40" s="13"/>
      <c r="F40" s="12" t="s">
        <v>35</v>
      </c>
      <c r="G40" s="21">
        <v>0.16181522346368721</v>
      </c>
      <c r="H40" s="21">
        <f t="shared" si="0"/>
        <v>26.264525110974731</v>
      </c>
    </row>
    <row r="41" spans="1:8" x14ac:dyDescent="0.25">
      <c r="A41" s="12"/>
      <c r="C41" s="12"/>
      <c r="E41" s="13"/>
      <c r="F41" s="12" t="s">
        <v>36</v>
      </c>
      <c r="G41" s="21">
        <v>0.17694507042253524</v>
      </c>
      <c r="H41" s="21">
        <f t="shared" si="0"/>
        <v>24.018753333174132</v>
      </c>
    </row>
    <row r="42" spans="1:8" x14ac:dyDescent="0.25">
      <c r="A42" s="12"/>
      <c r="B42" s="8" t="s">
        <v>26</v>
      </c>
      <c r="C42" s="12" t="s">
        <v>25</v>
      </c>
      <c r="D42" s="8" t="s">
        <v>23</v>
      </c>
      <c r="E42" s="13" t="s">
        <v>22</v>
      </c>
      <c r="F42" s="12" t="s">
        <v>34</v>
      </c>
      <c r="G42" s="21">
        <v>0.17292118491921013</v>
      </c>
      <c r="H42" s="21">
        <f t="shared" si="0"/>
        <v>24.577671046989568</v>
      </c>
    </row>
    <row r="43" spans="1:8" x14ac:dyDescent="0.25">
      <c r="A43" s="12"/>
      <c r="C43" s="12"/>
      <c r="E43" s="13"/>
      <c r="F43" s="12" t="s">
        <v>35</v>
      </c>
      <c r="G43" s="21">
        <v>0.16181522346368721</v>
      </c>
      <c r="H43" s="21">
        <f t="shared" si="0"/>
        <v>26.264525110974731</v>
      </c>
    </row>
    <row r="44" spans="1:8" x14ac:dyDescent="0.25">
      <c r="A44" s="12"/>
      <c r="C44" s="12"/>
      <c r="E44" s="13"/>
      <c r="F44" s="12" t="s">
        <v>36</v>
      </c>
      <c r="G44" s="21">
        <v>0.17694507042253524</v>
      </c>
      <c r="H44" s="21">
        <f t="shared" si="0"/>
        <v>24.018753333174132</v>
      </c>
    </row>
    <row r="45" spans="1:8" x14ac:dyDescent="0.25">
      <c r="A45" s="12"/>
      <c r="B45" s="8" t="s">
        <v>27</v>
      </c>
      <c r="C45" s="12" t="s">
        <v>25</v>
      </c>
      <c r="D45" s="8" t="s">
        <v>25</v>
      </c>
      <c r="E45" s="13" t="s">
        <v>23</v>
      </c>
      <c r="F45" s="12" t="s">
        <v>34</v>
      </c>
      <c r="G45" s="21">
        <v>0.39339569569120303</v>
      </c>
      <c r="H45" s="21">
        <f t="shared" si="0"/>
        <v>10.803371888786623</v>
      </c>
    </row>
    <row r="46" spans="1:8" x14ac:dyDescent="0.25">
      <c r="A46" s="12"/>
      <c r="C46" s="12"/>
      <c r="E46" s="13"/>
      <c r="F46" s="12" t="s">
        <v>35</v>
      </c>
      <c r="G46" s="21">
        <v>0.36812963337988835</v>
      </c>
      <c r="H46" s="21">
        <f t="shared" si="0"/>
        <v>11.544846202626257</v>
      </c>
    </row>
    <row r="47" spans="1:8" x14ac:dyDescent="0.25">
      <c r="A47" s="12"/>
      <c r="C47" s="12"/>
      <c r="E47" s="13"/>
      <c r="F47" s="12" t="s">
        <v>36</v>
      </c>
      <c r="G47" s="21">
        <v>0.40255003521126764</v>
      </c>
      <c r="H47" s="21">
        <f t="shared" si="0"/>
        <v>10.557693772823795</v>
      </c>
    </row>
    <row r="48" spans="1:8" x14ac:dyDescent="0.25">
      <c r="A48" s="12"/>
      <c r="B48" s="8" t="s">
        <v>28</v>
      </c>
      <c r="C48" s="12" t="s">
        <v>25</v>
      </c>
      <c r="D48" s="8" t="s">
        <v>25</v>
      </c>
      <c r="E48" s="13" t="s">
        <v>25</v>
      </c>
      <c r="F48" s="12" t="s">
        <v>34</v>
      </c>
      <c r="G48" s="21">
        <v>0.39339569569120303</v>
      </c>
      <c r="H48" s="21">
        <f t="shared" si="0"/>
        <v>10.803371888786623</v>
      </c>
    </row>
    <row r="49" spans="1:8" x14ac:dyDescent="0.25">
      <c r="A49" s="12"/>
      <c r="C49" s="12"/>
      <c r="E49" s="13"/>
      <c r="F49" s="12" t="s">
        <v>35</v>
      </c>
      <c r="G49" s="21">
        <v>0.36812963337988835</v>
      </c>
      <c r="H49" s="21">
        <f t="shared" si="0"/>
        <v>11.544846202626257</v>
      </c>
    </row>
    <row r="50" spans="1:8" x14ac:dyDescent="0.25">
      <c r="A50" s="12"/>
      <c r="C50" s="12"/>
      <c r="E50" s="13"/>
      <c r="F50" s="12" t="s">
        <v>36</v>
      </c>
      <c r="G50" s="21">
        <v>0.40255003521126764</v>
      </c>
      <c r="H50" s="21">
        <f t="shared" si="0"/>
        <v>10.557693772823795</v>
      </c>
    </row>
    <row r="51" spans="1:8" x14ac:dyDescent="0.25">
      <c r="A51" s="12"/>
      <c r="B51" s="8" t="s">
        <v>29</v>
      </c>
      <c r="C51" s="12" t="s">
        <v>25</v>
      </c>
      <c r="D51" s="8" t="s">
        <v>25</v>
      </c>
      <c r="E51" s="13" t="s">
        <v>22</v>
      </c>
      <c r="F51" s="12" t="s">
        <v>34</v>
      </c>
      <c r="G51" s="21">
        <v>0.39339569569120303</v>
      </c>
      <c r="H51" s="21">
        <f t="shared" si="0"/>
        <v>10.803371888786623</v>
      </c>
    </row>
    <row r="52" spans="1:8" x14ac:dyDescent="0.25">
      <c r="A52" s="12"/>
      <c r="C52" s="12"/>
      <c r="E52" s="13"/>
      <c r="F52" s="12" t="s">
        <v>35</v>
      </c>
      <c r="G52" s="21">
        <v>0.36812963337988835</v>
      </c>
      <c r="H52" s="21">
        <f t="shared" si="0"/>
        <v>11.544846202626257</v>
      </c>
    </row>
    <row r="53" spans="1:8" x14ac:dyDescent="0.25">
      <c r="A53" s="12"/>
      <c r="C53" s="12"/>
      <c r="E53" s="13"/>
      <c r="F53" s="12" t="s">
        <v>36</v>
      </c>
      <c r="G53" s="21">
        <v>0.40255003521126764</v>
      </c>
      <c r="H53" s="21">
        <f t="shared" si="0"/>
        <v>10.557693772823795</v>
      </c>
    </row>
    <row r="54" spans="1:8" x14ac:dyDescent="0.25">
      <c r="A54" s="12"/>
      <c r="B54" s="8" t="s">
        <v>30</v>
      </c>
      <c r="C54" s="12" t="s">
        <v>25</v>
      </c>
      <c r="D54" s="8" t="s">
        <v>22</v>
      </c>
      <c r="E54" s="13" t="s">
        <v>23</v>
      </c>
      <c r="F54" s="12" t="s">
        <v>34</v>
      </c>
      <c r="G54" s="21">
        <v>0.43230296229802528</v>
      </c>
      <c r="H54" s="21">
        <f t="shared" si="0"/>
        <v>9.8310684187958284</v>
      </c>
    </row>
    <row r="55" spans="1:8" x14ac:dyDescent="0.25">
      <c r="A55" s="12"/>
      <c r="C55" s="12"/>
      <c r="E55" s="13"/>
      <c r="F55" s="12" t="s">
        <v>35</v>
      </c>
      <c r="G55" s="21">
        <v>0.40453805865921794</v>
      </c>
      <c r="H55" s="21">
        <f t="shared" si="0"/>
        <v>10.505810044389895</v>
      </c>
    </row>
    <row r="56" spans="1:8" x14ac:dyDescent="0.25">
      <c r="A56" s="12"/>
      <c r="C56" s="12"/>
      <c r="E56" s="13"/>
      <c r="F56" s="12" t="s">
        <v>36</v>
      </c>
      <c r="G56" s="21">
        <v>0.44236267605633806</v>
      </c>
      <c r="H56" s="21">
        <f t="shared" si="0"/>
        <v>9.6075013332696546</v>
      </c>
    </row>
    <row r="57" spans="1:8" x14ac:dyDescent="0.25">
      <c r="A57" s="12"/>
      <c r="B57" s="8" t="s">
        <v>31</v>
      </c>
      <c r="C57" s="12" t="s">
        <v>25</v>
      </c>
      <c r="D57" s="8" t="s">
        <v>22</v>
      </c>
      <c r="E57" s="13" t="s">
        <v>25</v>
      </c>
      <c r="F57" s="12" t="s">
        <v>34</v>
      </c>
      <c r="G57" s="21">
        <v>0.43230296229802528</v>
      </c>
      <c r="H57" s="21">
        <f t="shared" si="0"/>
        <v>9.8310684187958284</v>
      </c>
    </row>
    <row r="58" spans="1:8" x14ac:dyDescent="0.25">
      <c r="A58" s="12"/>
      <c r="C58" s="12"/>
      <c r="E58" s="13"/>
      <c r="F58" s="12" t="s">
        <v>35</v>
      </c>
      <c r="G58" s="21">
        <v>0.40453805865921794</v>
      </c>
      <c r="H58" s="21">
        <f t="shared" si="0"/>
        <v>10.505810044389895</v>
      </c>
    </row>
    <row r="59" spans="1:8" x14ac:dyDescent="0.25">
      <c r="A59" s="12"/>
      <c r="C59" s="12"/>
      <c r="E59" s="13"/>
      <c r="F59" s="12" t="s">
        <v>36</v>
      </c>
      <c r="G59" s="21">
        <v>0.44236267605633806</v>
      </c>
      <c r="H59" s="21">
        <f t="shared" si="0"/>
        <v>9.6075013332696546</v>
      </c>
    </row>
    <row r="60" spans="1:8" x14ac:dyDescent="0.25">
      <c r="A60" s="12"/>
      <c r="B60" s="8" t="s">
        <v>32</v>
      </c>
      <c r="C60" s="12" t="s">
        <v>25</v>
      </c>
      <c r="D60" s="8" t="s">
        <v>22</v>
      </c>
      <c r="E60" s="13" t="s">
        <v>22</v>
      </c>
      <c r="F60" s="12" t="s">
        <v>34</v>
      </c>
      <c r="G60" s="21">
        <v>0.43230296229802528</v>
      </c>
      <c r="H60" s="21">
        <f t="shared" si="0"/>
        <v>9.8310684187958284</v>
      </c>
    </row>
    <row r="61" spans="1:8" x14ac:dyDescent="0.25">
      <c r="A61" s="12"/>
      <c r="C61" s="12"/>
      <c r="E61" s="13"/>
      <c r="F61" s="12" t="s">
        <v>35</v>
      </c>
      <c r="G61" s="21">
        <v>0.40453805865921794</v>
      </c>
      <c r="H61" s="21">
        <f t="shared" si="0"/>
        <v>10.505810044389895</v>
      </c>
    </row>
    <row r="62" spans="1:8" x14ac:dyDescent="0.25">
      <c r="A62" s="12"/>
      <c r="C62" s="12"/>
      <c r="E62" s="13"/>
      <c r="F62" s="12" t="s">
        <v>36</v>
      </c>
      <c r="G62" s="21">
        <v>0.44236267605633806</v>
      </c>
      <c r="H62" s="21">
        <f t="shared" si="0"/>
        <v>9.6075013332696546</v>
      </c>
    </row>
    <row r="63" spans="1:8" x14ac:dyDescent="0.25">
      <c r="A63" s="12"/>
      <c r="B63" s="8" t="s">
        <v>21</v>
      </c>
      <c r="C63" s="12" t="s">
        <v>23</v>
      </c>
      <c r="D63" s="8" t="s">
        <v>23</v>
      </c>
      <c r="E63" s="13" t="s">
        <v>23</v>
      </c>
      <c r="F63" s="12" t="s">
        <v>34</v>
      </c>
      <c r="G63" s="21">
        <v>1.1528078994614008E-2</v>
      </c>
      <c r="H63" s="21">
        <f t="shared" si="0"/>
        <v>368.66506570484353</v>
      </c>
    </row>
    <row r="64" spans="1:8" x14ac:dyDescent="0.25">
      <c r="A64" s="12"/>
      <c r="C64" s="12"/>
      <c r="E64" s="13"/>
      <c r="F64" s="12" t="s">
        <v>35</v>
      </c>
      <c r="G64" s="21">
        <v>1.0787681564245812E-2</v>
      </c>
      <c r="H64" s="21">
        <f t="shared" si="0"/>
        <v>393.96787666462103</v>
      </c>
    </row>
    <row r="65" spans="1:8" x14ac:dyDescent="0.25">
      <c r="A65" s="12"/>
      <c r="C65" s="12"/>
      <c r="E65" s="13"/>
      <c r="F65" s="12" t="s">
        <v>36</v>
      </c>
      <c r="G65" s="21">
        <v>1.1796338028169017E-2</v>
      </c>
      <c r="H65" s="21">
        <f t="shared" si="0"/>
        <v>360.28129999761194</v>
      </c>
    </row>
    <row r="66" spans="1:8" x14ac:dyDescent="0.25">
      <c r="A66" s="12"/>
      <c r="B66" s="8" t="s">
        <v>24</v>
      </c>
      <c r="C66" s="12" t="s">
        <v>23</v>
      </c>
      <c r="D66" s="8" t="s">
        <v>23</v>
      </c>
      <c r="E66" s="13" t="s">
        <v>25</v>
      </c>
      <c r="F66" s="12" t="s">
        <v>34</v>
      </c>
      <c r="G66" s="21">
        <v>1.1528078994614008E-2</v>
      </c>
      <c r="H66" s="21">
        <f t="shared" si="0"/>
        <v>368.66506570484353</v>
      </c>
    </row>
    <row r="67" spans="1:8" x14ac:dyDescent="0.25">
      <c r="A67" s="12"/>
      <c r="C67" s="12"/>
      <c r="E67" s="13"/>
      <c r="F67" s="12" t="s">
        <v>35</v>
      </c>
      <c r="G67" s="21">
        <v>1.0787681564245812E-2</v>
      </c>
      <c r="H67" s="21">
        <f t="shared" si="0"/>
        <v>393.96787666462103</v>
      </c>
    </row>
    <row r="68" spans="1:8" x14ac:dyDescent="0.25">
      <c r="A68" s="12"/>
      <c r="C68" s="12"/>
      <c r="E68" s="13"/>
      <c r="F68" s="12" t="s">
        <v>36</v>
      </c>
      <c r="G68" s="21">
        <v>1.1796338028169017E-2</v>
      </c>
      <c r="H68" s="21">
        <f t="shared" si="0"/>
        <v>360.28129999761194</v>
      </c>
    </row>
    <row r="69" spans="1:8" x14ac:dyDescent="0.25">
      <c r="A69" s="12"/>
      <c r="B69" s="8" t="s">
        <v>26</v>
      </c>
      <c r="C69" s="12" t="s">
        <v>23</v>
      </c>
      <c r="D69" s="8" t="s">
        <v>23</v>
      </c>
      <c r="E69" s="13" t="s">
        <v>22</v>
      </c>
      <c r="F69" s="12" t="s">
        <v>34</v>
      </c>
      <c r="G69" s="21">
        <v>1.1528078994614008E-2</v>
      </c>
      <c r="H69" s="21">
        <f t="shared" si="0"/>
        <v>368.66506570484353</v>
      </c>
    </row>
    <row r="70" spans="1:8" x14ac:dyDescent="0.25">
      <c r="A70" s="12"/>
      <c r="C70" s="12"/>
      <c r="E70" s="13"/>
      <c r="F70" s="12" t="s">
        <v>35</v>
      </c>
      <c r="G70" s="21">
        <v>1.0787681564245812E-2</v>
      </c>
      <c r="H70" s="21">
        <f t="shared" si="0"/>
        <v>393.96787666462103</v>
      </c>
    </row>
    <row r="71" spans="1:8" x14ac:dyDescent="0.25">
      <c r="A71" s="12"/>
      <c r="C71" s="12"/>
      <c r="E71" s="13"/>
      <c r="F71" s="12" t="s">
        <v>36</v>
      </c>
      <c r="G71" s="21">
        <v>1.1796338028169017E-2</v>
      </c>
      <c r="H71" s="21">
        <f t="shared" si="0"/>
        <v>360.28129999761194</v>
      </c>
    </row>
    <row r="72" spans="1:8" x14ac:dyDescent="0.25">
      <c r="A72" s="12"/>
      <c r="B72" s="8" t="s">
        <v>27</v>
      </c>
      <c r="C72" s="12" t="s">
        <v>23</v>
      </c>
      <c r="D72" s="8" t="s">
        <v>25</v>
      </c>
      <c r="E72" s="13" t="s">
        <v>23</v>
      </c>
      <c r="F72" s="12" t="s">
        <v>34</v>
      </c>
      <c r="G72" s="21">
        <v>2.622637971274687E-2</v>
      </c>
      <c r="H72" s="21">
        <f t="shared" si="0"/>
        <v>162.05057833179936</v>
      </c>
    </row>
    <row r="73" spans="1:8" x14ac:dyDescent="0.25">
      <c r="A73" s="12"/>
      <c r="C73" s="12"/>
      <c r="E73" s="13"/>
      <c r="F73" s="12" t="s">
        <v>35</v>
      </c>
      <c r="G73" s="21">
        <v>2.4541975558659227E-2</v>
      </c>
      <c r="H73" s="21">
        <f t="shared" si="0"/>
        <v>173.17269303939381</v>
      </c>
    </row>
    <row r="74" spans="1:8" x14ac:dyDescent="0.25">
      <c r="A74" s="12"/>
      <c r="C74" s="12"/>
      <c r="E74" s="13"/>
      <c r="F74" s="12" t="s">
        <v>36</v>
      </c>
      <c r="G74" s="21">
        <v>2.6836669014084508E-2</v>
      </c>
      <c r="H74" s="21">
        <f t="shared" ref="H74:H89" si="1">$B$5/G74</f>
        <v>158.36540659235695</v>
      </c>
    </row>
    <row r="75" spans="1:8" x14ac:dyDescent="0.25">
      <c r="A75" s="12"/>
      <c r="B75" s="8" t="s">
        <v>28</v>
      </c>
      <c r="C75" s="12" t="s">
        <v>23</v>
      </c>
      <c r="D75" s="8" t="s">
        <v>25</v>
      </c>
      <c r="E75" s="13" t="s">
        <v>25</v>
      </c>
      <c r="F75" s="12" t="s">
        <v>34</v>
      </c>
      <c r="G75" s="21">
        <v>2.622637971274687E-2</v>
      </c>
      <c r="H75" s="21">
        <f t="shared" si="1"/>
        <v>162.05057833179936</v>
      </c>
    </row>
    <row r="76" spans="1:8" x14ac:dyDescent="0.25">
      <c r="A76" s="12"/>
      <c r="C76" s="12"/>
      <c r="E76" s="13"/>
      <c r="F76" s="12" t="s">
        <v>35</v>
      </c>
      <c r="G76" s="21">
        <v>2.4541975558659227E-2</v>
      </c>
      <c r="H76" s="21">
        <f t="shared" si="1"/>
        <v>173.17269303939381</v>
      </c>
    </row>
    <row r="77" spans="1:8" x14ac:dyDescent="0.25">
      <c r="A77" s="12"/>
      <c r="C77" s="12"/>
      <c r="E77" s="13"/>
      <c r="F77" s="12" t="s">
        <v>36</v>
      </c>
      <c r="G77" s="21">
        <v>2.6836669014084508E-2</v>
      </c>
      <c r="H77" s="21">
        <f t="shared" si="1"/>
        <v>158.36540659235695</v>
      </c>
    </row>
    <row r="78" spans="1:8" x14ac:dyDescent="0.25">
      <c r="A78" s="12"/>
      <c r="B78" s="8" t="s">
        <v>29</v>
      </c>
      <c r="C78" s="12" t="s">
        <v>23</v>
      </c>
      <c r="D78" s="8" t="s">
        <v>25</v>
      </c>
      <c r="E78" s="13" t="s">
        <v>22</v>
      </c>
      <c r="F78" s="12" t="s">
        <v>34</v>
      </c>
      <c r="G78" s="21">
        <v>2.622637971274687E-2</v>
      </c>
      <c r="H78" s="21">
        <f t="shared" si="1"/>
        <v>162.05057833179936</v>
      </c>
    </row>
    <row r="79" spans="1:8" x14ac:dyDescent="0.25">
      <c r="A79" s="12"/>
      <c r="C79" s="12"/>
      <c r="E79" s="13"/>
      <c r="F79" s="12" t="s">
        <v>35</v>
      </c>
      <c r="G79" s="21">
        <v>2.4541975558659227E-2</v>
      </c>
      <c r="H79" s="21">
        <f t="shared" si="1"/>
        <v>173.17269303939381</v>
      </c>
    </row>
    <row r="80" spans="1:8" x14ac:dyDescent="0.25">
      <c r="A80" s="12"/>
      <c r="C80" s="12"/>
      <c r="E80" s="13"/>
      <c r="F80" s="12" t="s">
        <v>36</v>
      </c>
      <c r="G80" s="21">
        <v>2.6836669014084508E-2</v>
      </c>
      <c r="H80" s="21">
        <f t="shared" si="1"/>
        <v>158.36540659235695</v>
      </c>
    </row>
    <row r="81" spans="1:8" x14ac:dyDescent="0.25">
      <c r="A81" s="12"/>
      <c r="B81" s="8" t="s">
        <v>30</v>
      </c>
      <c r="C81" s="12" t="s">
        <v>23</v>
      </c>
      <c r="D81" s="8" t="s">
        <v>22</v>
      </c>
      <c r="E81" s="13" t="s">
        <v>23</v>
      </c>
      <c r="F81" s="12" t="s">
        <v>34</v>
      </c>
      <c r="G81" s="21">
        <v>2.8820197486535019E-2</v>
      </c>
      <c r="H81" s="21">
        <f t="shared" si="1"/>
        <v>147.46602628193742</v>
      </c>
    </row>
    <row r="82" spans="1:8" x14ac:dyDescent="0.25">
      <c r="A82" s="12"/>
      <c r="C82" s="12"/>
      <c r="E82" s="13"/>
      <c r="F82" s="12" t="s">
        <v>35</v>
      </c>
      <c r="G82" s="21">
        <v>2.6969203910614532E-2</v>
      </c>
      <c r="H82" s="21">
        <f t="shared" si="1"/>
        <v>157.58715066584838</v>
      </c>
    </row>
    <row r="83" spans="1:8" x14ac:dyDescent="0.25">
      <c r="A83" s="12"/>
      <c r="C83" s="12"/>
      <c r="E83" s="13"/>
      <c r="F83" s="12" t="s">
        <v>36</v>
      </c>
      <c r="G83" s="21">
        <v>2.9490845070422541E-2</v>
      </c>
      <c r="H83" s="21">
        <f t="shared" si="1"/>
        <v>144.11251999904479</v>
      </c>
    </row>
    <row r="84" spans="1:8" x14ac:dyDescent="0.25">
      <c r="A84" s="12"/>
      <c r="B84" s="8" t="s">
        <v>31</v>
      </c>
      <c r="C84" s="12" t="s">
        <v>23</v>
      </c>
      <c r="D84" s="8" t="s">
        <v>22</v>
      </c>
      <c r="E84" s="13" t="s">
        <v>25</v>
      </c>
      <c r="F84" s="12" t="s">
        <v>34</v>
      </c>
      <c r="G84" s="21">
        <v>2.8820197486535019E-2</v>
      </c>
      <c r="H84" s="21">
        <f t="shared" si="1"/>
        <v>147.46602628193742</v>
      </c>
    </row>
    <row r="85" spans="1:8" x14ac:dyDescent="0.25">
      <c r="A85" s="12"/>
      <c r="C85" s="12"/>
      <c r="E85" s="13"/>
      <c r="F85" s="12" t="s">
        <v>35</v>
      </c>
      <c r="G85" s="21">
        <v>2.6969203910614532E-2</v>
      </c>
      <c r="H85" s="21">
        <f t="shared" si="1"/>
        <v>157.58715066584838</v>
      </c>
    </row>
    <row r="86" spans="1:8" x14ac:dyDescent="0.25">
      <c r="A86" s="12"/>
      <c r="C86" s="12"/>
      <c r="E86" s="13"/>
      <c r="F86" s="12" t="s">
        <v>36</v>
      </c>
      <c r="G86" s="21">
        <v>2.9490845070422541E-2</v>
      </c>
      <c r="H86" s="21">
        <f t="shared" si="1"/>
        <v>144.11251999904479</v>
      </c>
    </row>
    <row r="87" spans="1:8" x14ac:dyDescent="0.25">
      <c r="A87" s="12"/>
      <c r="B87" s="8" t="s">
        <v>32</v>
      </c>
      <c r="C87" s="12" t="s">
        <v>23</v>
      </c>
      <c r="D87" s="8" t="s">
        <v>22</v>
      </c>
      <c r="E87" s="13" t="s">
        <v>22</v>
      </c>
      <c r="F87" s="12" t="s">
        <v>34</v>
      </c>
      <c r="G87" s="21">
        <v>2.8820197486535019E-2</v>
      </c>
      <c r="H87" s="21">
        <f t="shared" si="1"/>
        <v>147.46602628193742</v>
      </c>
    </row>
    <row r="88" spans="1:8" x14ac:dyDescent="0.25">
      <c r="A88" s="12"/>
      <c r="C88" s="12"/>
      <c r="E88" s="13"/>
      <c r="F88" s="12" t="s">
        <v>35</v>
      </c>
      <c r="G88" s="21">
        <v>2.6969203910614532E-2</v>
      </c>
      <c r="H88" s="21">
        <f t="shared" si="1"/>
        <v>157.58715066584838</v>
      </c>
    </row>
    <row r="89" spans="1:8" ht="15.75" thickBot="1" x14ac:dyDescent="0.3">
      <c r="A89" s="14"/>
      <c r="B89" s="15"/>
      <c r="C89" s="14"/>
      <c r="D89" s="15"/>
      <c r="E89" s="16"/>
      <c r="F89" s="17" t="s">
        <v>36</v>
      </c>
      <c r="G89" s="22">
        <v>2.9490845070422541E-2</v>
      </c>
      <c r="H89" s="21">
        <f t="shared" si="1"/>
        <v>144.11251999904479</v>
      </c>
    </row>
  </sheetData>
  <sheetProtection algorithmName="SHA-512" hashValue="s8qdPXSW8WPmfEAiFGn9yYdqw5GdX69L2g8Q9OmtvBrr18PKeUB1iwKCHh7nsT0S1Jp51Hda3yRrde/WDdfLCA==" saltValue="p9qvhtaK2kQS1SrMNTIkxg==" spinCount="100000" sheet="1" objects="1" scenarios="1"/>
  <mergeCells count="6">
    <mergeCell ref="I4:J4"/>
    <mergeCell ref="A7:A8"/>
    <mergeCell ref="B7:B8"/>
    <mergeCell ref="C7:E7"/>
    <mergeCell ref="F7:F8"/>
    <mergeCell ref="G7:G8"/>
  </mergeCells>
  <conditionalFormatting sqref="H9:H89">
    <cfRule type="cellIs" dxfId="30" priority="1" operator="lessThan">
      <formula>$J$5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51"/>
  <dimension ref="A1:N62"/>
  <sheetViews>
    <sheetView zoomScale="90" zoomScaleNormal="90" workbookViewId="0">
      <selection activeCell="F3" sqref="F3"/>
    </sheetView>
  </sheetViews>
  <sheetFormatPr defaultColWidth="8.85546875" defaultRowHeight="15" x14ac:dyDescent="0.25"/>
  <cols>
    <col min="1" max="1" width="24.140625" style="8" customWidth="1"/>
    <col min="2" max="5" width="8.85546875" style="8"/>
    <col min="6" max="6" width="19.28515625" style="8" customWidth="1"/>
    <col min="7" max="8" width="15.28515625" style="20" customWidth="1"/>
    <col min="9" max="9" width="26.28515625" style="20" customWidth="1"/>
    <col min="10" max="14" width="15.28515625" style="20" customWidth="1"/>
    <col min="15" max="16384" width="8.85546875" style="8"/>
  </cols>
  <sheetData>
    <row r="1" spans="1:10" x14ac:dyDescent="0.25">
      <c r="A1" s="7" t="s">
        <v>0</v>
      </c>
    </row>
    <row r="2" spans="1:10" x14ac:dyDescent="0.25">
      <c r="A2" s="8" t="s">
        <v>6</v>
      </c>
    </row>
    <row r="3" spans="1:10" ht="15.75" thickBot="1" x14ac:dyDescent="0.3">
      <c r="A3" s="7" t="s">
        <v>1</v>
      </c>
    </row>
    <row r="4" spans="1:10" ht="15.75" thickBot="1" x14ac:dyDescent="0.3">
      <c r="A4" s="8" t="s">
        <v>37</v>
      </c>
      <c r="I4" s="60" t="s">
        <v>141</v>
      </c>
      <c r="J4" s="61"/>
    </row>
    <row r="5" spans="1:10" ht="30.75" thickBot="1" x14ac:dyDescent="0.3">
      <c r="A5" s="62" t="s">
        <v>135</v>
      </c>
      <c r="B5" s="63">
        <v>4.25</v>
      </c>
      <c r="I5" s="64" t="s">
        <v>142</v>
      </c>
      <c r="J5" s="65">
        <v>10</v>
      </c>
    </row>
    <row r="6" spans="1:10" ht="15.75" thickBot="1" x14ac:dyDescent="0.3"/>
    <row r="7" spans="1:10" ht="15.75" thickBot="1" x14ac:dyDescent="0.3">
      <c r="A7" s="46" t="s">
        <v>14</v>
      </c>
      <c r="B7" s="48" t="s">
        <v>15</v>
      </c>
      <c r="C7" s="50" t="s">
        <v>16</v>
      </c>
      <c r="D7" s="51"/>
      <c r="E7" s="52"/>
      <c r="F7" s="53" t="s">
        <v>17</v>
      </c>
      <c r="G7" s="55" t="s">
        <v>55</v>
      </c>
      <c r="H7" s="27" t="s">
        <v>136</v>
      </c>
    </row>
    <row r="8" spans="1:10" ht="45.75" thickBot="1" x14ac:dyDescent="0.3">
      <c r="A8" s="47"/>
      <c r="B8" s="49"/>
      <c r="C8" s="38" t="s">
        <v>18</v>
      </c>
      <c r="D8" s="10" t="s">
        <v>19</v>
      </c>
      <c r="E8" s="11" t="s">
        <v>20</v>
      </c>
      <c r="F8" s="54"/>
      <c r="G8" s="57"/>
      <c r="H8" s="28" t="s">
        <v>137</v>
      </c>
    </row>
    <row r="9" spans="1:10" ht="15.75" thickTop="1" x14ac:dyDescent="0.25">
      <c r="A9" s="12" t="s">
        <v>6</v>
      </c>
      <c r="B9" s="18" t="s">
        <v>21</v>
      </c>
      <c r="C9" s="12" t="s">
        <v>22</v>
      </c>
      <c r="D9" s="18" t="s">
        <v>23</v>
      </c>
      <c r="E9" s="13" t="s">
        <v>23</v>
      </c>
      <c r="F9" s="12" t="s">
        <v>34</v>
      </c>
      <c r="G9" s="21">
        <v>18.326458445424933</v>
      </c>
      <c r="H9" s="21">
        <f>$B$5/G9</f>
        <v>0.23190514482960464</v>
      </c>
    </row>
    <row r="10" spans="1:10" x14ac:dyDescent="0.25">
      <c r="A10" s="12"/>
      <c r="B10" s="18"/>
      <c r="C10" s="12"/>
      <c r="D10" s="18"/>
      <c r="E10" s="13"/>
      <c r="F10" s="12" t="s">
        <v>35</v>
      </c>
      <c r="G10" s="21">
        <v>17.143152008270782</v>
      </c>
      <c r="H10" s="21">
        <f t="shared" ref="H10:H62" si="0">$B$5/G10</f>
        <v>0.24791240245373608</v>
      </c>
    </row>
    <row r="11" spans="1:10" x14ac:dyDescent="0.25">
      <c r="A11" s="12"/>
      <c r="B11" s="18"/>
      <c r="C11" s="12"/>
      <c r="D11" s="18"/>
      <c r="E11" s="13"/>
      <c r="F11" s="12" t="s">
        <v>36</v>
      </c>
      <c r="G11" s="21">
        <v>18.755407028893313</v>
      </c>
      <c r="H11" s="21">
        <f t="shared" si="0"/>
        <v>0.22660132053933765</v>
      </c>
    </row>
    <row r="12" spans="1:10" x14ac:dyDescent="0.25">
      <c r="A12" s="12"/>
      <c r="B12" s="18" t="s">
        <v>24</v>
      </c>
      <c r="C12" s="12" t="s">
        <v>22</v>
      </c>
      <c r="D12" s="18" t="s">
        <v>23</v>
      </c>
      <c r="E12" s="13" t="s">
        <v>25</v>
      </c>
      <c r="F12" s="12" t="s">
        <v>34</v>
      </c>
      <c r="G12" s="21">
        <v>18.326458445424933</v>
      </c>
      <c r="H12" s="21">
        <f t="shared" si="0"/>
        <v>0.23190514482960464</v>
      </c>
    </row>
    <row r="13" spans="1:10" x14ac:dyDescent="0.25">
      <c r="A13" s="12"/>
      <c r="B13" s="18"/>
      <c r="C13" s="12"/>
      <c r="D13" s="18"/>
      <c r="E13" s="13"/>
      <c r="F13" s="12" t="s">
        <v>35</v>
      </c>
      <c r="G13" s="21">
        <v>17.143152008270782</v>
      </c>
      <c r="H13" s="21">
        <f t="shared" si="0"/>
        <v>0.24791240245373608</v>
      </c>
    </row>
    <row r="14" spans="1:10" x14ac:dyDescent="0.25">
      <c r="A14" s="12"/>
      <c r="B14" s="18"/>
      <c r="C14" s="12"/>
      <c r="D14" s="18"/>
      <c r="E14" s="13"/>
      <c r="F14" s="12" t="s">
        <v>36</v>
      </c>
      <c r="G14" s="21">
        <v>18.755407028893313</v>
      </c>
      <c r="H14" s="21">
        <f t="shared" si="0"/>
        <v>0.22660132053933765</v>
      </c>
    </row>
    <row r="15" spans="1:10" x14ac:dyDescent="0.25">
      <c r="A15" s="12"/>
      <c r="B15" s="18" t="s">
        <v>26</v>
      </c>
      <c r="C15" s="12" t="s">
        <v>22</v>
      </c>
      <c r="D15" s="18" t="s">
        <v>23</v>
      </c>
      <c r="E15" s="13" t="s">
        <v>22</v>
      </c>
      <c r="F15" s="12" t="s">
        <v>34</v>
      </c>
      <c r="G15" s="21">
        <v>18.326458445424933</v>
      </c>
      <c r="H15" s="21">
        <f t="shared" si="0"/>
        <v>0.23190514482960464</v>
      </c>
    </row>
    <row r="16" spans="1:10" x14ac:dyDescent="0.25">
      <c r="A16" s="12"/>
      <c r="B16" s="18"/>
      <c r="C16" s="12"/>
      <c r="D16" s="18"/>
      <c r="E16" s="13"/>
      <c r="F16" s="12" t="s">
        <v>35</v>
      </c>
      <c r="G16" s="21">
        <v>17.143152008270782</v>
      </c>
      <c r="H16" s="21">
        <f t="shared" si="0"/>
        <v>0.24791240245373608</v>
      </c>
    </row>
    <row r="17" spans="1:8" x14ac:dyDescent="0.25">
      <c r="A17" s="12"/>
      <c r="B17" s="18"/>
      <c r="C17" s="12"/>
      <c r="D17" s="18"/>
      <c r="E17" s="13"/>
      <c r="F17" s="12" t="s">
        <v>36</v>
      </c>
      <c r="G17" s="21">
        <v>18.755407028893313</v>
      </c>
      <c r="H17" s="21">
        <f t="shared" si="0"/>
        <v>0.22660132053933765</v>
      </c>
    </row>
    <row r="18" spans="1:8" x14ac:dyDescent="0.25">
      <c r="A18" s="12"/>
      <c r="B18" s="18" t="s">
        <v>27</v>
      </c>
      <c r="C18" s="12" t="s">
        <v>22</v>
      </c>
      <c r="D18" s="18" t="s">
        <v>25</v>
      </c>
      <c r="E18" s="13" t="s">
        <v>23</v>
      </c>
      <c r="F18" s="12" t="s">
        <v>34</v>
      </c>
      <c r="G18" s="21">
        <v>21.991750134509918</v>
      </c>
      <c r="H18" s="21">
        <f t="shared" si="0"/>
        <v>0.19325428735800387</v>
      </c>
    </row>
    <row r="19" spans="1:8" x14ac:dyDescent="0.25">
      <c r="A19" s="12"/>
      <c r="B19" s="18"/>
      <c r="C19" s="12"/>
      <c r="D19" s="18"/>
      <c r="E19" s="13"/>
      <c r="F19" s="12" t="s">
        <v>35</v>
      </c>
      <c r="G19" s="21">
        <v>20.571782409924939</v>
      </c>
      <c r="H19" s="21">
        <f t="shared" si="0"/>
        <v>0.20659366871144672</v>
      </c>
    </row>
    <row r="20" spans="1:8" x14ac:dyDescent="0.25">
      <c r="A20" s="12"/>
      <c r="B20" s="18"/>
      <c r="C20" s="12"/>
      <c r="D20" s="18"/>
      <c r="E20" s="13"/>
      <c r="F20" s="12" t="s">
        <v>36</v>
      </c>
      <c r="G20" s="21">
        <v>22.506488434671972</v>
      </c>
      <c r="H20" s="21">
        <f t="shared" si="0"/>
        <v>0.18883443378278139</v>
      </c>
    </row>
    <row r="21" spans="1:8" x14ac:dyDescent="0.25">
      <c r="A21" s="12"/>
      <c r="B21" s="18" t="s">
        <v>28</v>
      </c>
      <c r="C21" s="12" t="s">
        <v>22</v>
      </c>
      <c r="D21" s="18" t="s">
        <v>25</v>
      </c>
      <c r="E21" s="13" t="s">
        <v>25</v>
      </c>
      <c r="F21" s="12" t="s">
        <v>34</v>
      </c>
      <c r="G21" s="21">
        <v>21.991750134509918</v>
      </c>
      <c r="H21" s="21">
        <f t="shared" si="0"/>
        <v>0.19325428735800387</v>
      </c>
    </row>
    <row r="22" spans="1:8" x14ac:dyDescent="0.25">
      <c r="A22" s="12"/>
      <c r="B22" s="18"/>
      <c r="C22" s="12"/>
      <c r="D22" s="18"/>
      <c r="E22" s="13"/>
      <c r="F22" s="12" t="s">
        <v>35</v>
      </c>
      <c r="G22" s="21">
        <v>20.571782409924939</v>
      </c>
      <c r="H22" s="21">
        <f t="shared" si="0"/>
        <v>0.20659366871144672</v>
      </c>
    </row>
    <row r="23" spans="1:8" x14ac:dyDescent="0.25">
      <c r="A23" s="12"/>
      <c r="B23" s="18"/>
      <c r="C23" s="12"/>
      <c r="D23" s="18"/>
      <c r="E23" s="13"/>
      <c r="F23" s="12" t="s">
        <v>36</v>
      </c>
      <c r="G23" s="21">
        <v>22.506488434671972</v>
      </c>
      <c r="H23" s="21">
        <f t="shared" si="0"/>
        <v>0.18883443378278139</v>
      </c>
    </row>
    <row r="24" spans="1:8" x14ac:dyDescent="0.25">
      <c r="A24" s="12"/>
      <c r="B24" s="18" t="s">
        <v>29</v>
      </c>
      <c r="C24" s="12" t="s">
        <v>22</v>
      </c>
      <c r="D24" s="18" t="s">
        <v>25</v>
      </c>
      <c r="E24" s="13" t="s">
        <v>22</v>
      </c>
      <c r="F24" s="12" t="s">
        <v>34</v>
      </c>
      <c r="G24" s="21">
        <v>21.991750134509918</v>
      </c>
      <c r="H24" s="21">
        <f t="shared" si="0"/>
        <v>0.19325428735800387</v>
      </c>
    </row>
    <row r="25" spans="1:8" x14ac:dyDescent="0.25">
      <c r="A25" s="12"/>
      <c r="B25" s="18"/>
      <c r="C25" s="12"/>
      <c r="D25" s="18"/>
      <c r="E25" s="13"/>
      <c r="F25" s="12" t="s">
        <v>35</v>
      </c>
      <c r="G25" s="21">
        <v>20.571782409924939</v>
      </c>
      <c r="H25" s="21">
        <f t="shared" si="0"/>
        <v>0.20659366871144672</v>
      </c>
    </row>
    <row r="26" spans="1:8" x14ac:dyDescent="0.25">
      <c r="A26" s="12"/>
      <c r="B26" s="18"/>
      <c r="C26" s="12"/>
      <c r="D26" s="18"/>
      <c r="E26" s="13"/>
      <c r="F26" s="12" t="s">
        <v>36</v>
      </c>
      <c r="G26" s="21">
        <v>22.506488434671972</v>
      </c>
      <c r="H26" s="21">
        <f t="shared" si="0"/>
        <v>0.18883443378278139</v>
      </c>
    </row>
    <row r="27" spans="1:8" x14ac:dyDescent="0.25">
      <c r="A27" s="12"/>
      <c r="B27" s="18" t="s">
        <v>21</v>
      </c>
      <c r="C27" s="12" t="s">
        <v>25</v>
      </c>
      <c r="D27" s="18" t="s">
        <v>23</v>
      </c>
      <c r="E27" s="13" t="s">
        <v>23</v>
      </c>
      <c r="F27" s="12" t="s">
        <v>34</v>
      </c>
      <c r="G27" s="21">
        <v>4.57988429539986</v>
      </c>
      <c r="H27" s="21">
        <f t="shared" si="0"/>
        <v>0.92797104159788424</v>
      </c>
    </row>
    <row r="28" spans="1:8" x14ac:dyDescent="0.25">
      <c r="A28" s="12"/>
      <c r="B28" s="18"/>
      <c r="C28" s="12"/>
      <c r="D28" s="18"/>
      <c r="E28" s="13"/>
      <c r="F28" s="12" t="s">
        <v>35</v>
      </c>
      <c r="G28" s="21">
        <v>4.2841694094983351</v>
      </c>
      <c r="H28" s="21">
        <f t="shared" si="0"/>
        <v>0.99202426276080991</v>
      </c>
    </row>
    <row r="29" spans="1:8" x14ac:dyDescent="0.25">
      <c r="A29" s="12"/>
      <c r="B29" s="18"/>
      <c r="C29" s="12"/>
      <c r="D29" s="18"/>
      <c r="E29" s="13"/>
      <c r="F29" s="12" t="s">
        <v>36</v>
      </c>
      <c r="G29" s="21">
        <v>4.687080941539163</v>
      </c>
      <c r="H29" s="21">
        <f t="shared" si="0"/>
        <v>0.90674772913231738</v>
      </c>
    </row>
    <row r="30" spans="1:8" x14ac:dyDescent="0.25">
      <c r="A30" s="12"/>
      <c r="B30" s="18" t="s">
        <v>24</v>
      </c>
      <c r="C30" s="12" t="s">
        <v>25</v>
      </c>
      <c r="D30" s="18" t="s">
        <v>23</v>
      </c>
      <c r="E30" s="13" t="s">
        <v>25</v>
      </c>
      <c r="F30" s="12" t="s">
        <v>34</v>
      </c>
      <c r="G30" s="21">
        <v>4.57988429539986</v>
      </c>
      <c r="H30" s="21">
        <f t="shared" si="0"/>
        <v>0.92797104159788424</v>
      </c>
    </row>
    <row r="31" spans="1:8" x14ac:dyDescent="0.25">
      <c r="A31" s="12"/>
      <c r="B31" s="18"/>
      <c r="C31" s="12"/>
      <c r="D31" s="18"/>
      <c r="E31" s="13"/>
      <c r="F31" s="12" t="s">
        <v>35</v>
      </c>
      <c r="G31" s="21">
        <v>4.2841694094983351</v>
      </c>
      <c r="H31" s="21">
        <f t="shared" si="0"/>
        <v>0.99202426276080991</v>
      </c>
    </row>
    <row r="32" spans="1:8" x14ac:dyDescent="0.25">
      <c r="A32" s="12"/>
      <c r="B32" s="18"/>
      <c r="C32" s="12"/>
      <c r="D32" s="18"/>
      <c r="E32" s="13"/>
      <c r="F32" s="12" t="s">
        <v>36</v>
      </c>
      <c r="G32" s="21">
        <v>4.687080941539163</v>
      </c>
      <c r="H32" s="21">
        <f t="shared" si="0"/>
        <v>0.90674772913231738</v>
      </c>
    </row>
    <row r="33" spans="1:8" x14ac:dyDescent="0.25">
      <c r="A33" s="12"/>
      <c r="B33" s="18" t="s">
        <v>26</v>
      </c>
      <c r="C33" s="12" t="s">
        <v>25</v>
      </c>
      <c r="D33" s="18" t="s">
        <v>23</v>
      </c>
      <c r="E33" s="13" t="s">
        <v>22</v>
      </c>
      <c r="F33" s="12" t="s">
        <v>34</v>
      </c>
      <c r="G33" s="21">
        <v>4.57988429539986</v>
      </c>
      <c r="H33" s="21">
        <f t="shared" si="0"/>
        <v>0.92797104159788424</v>
      </c>
    </row>
    <row r="34" spans="1:8" x14ac:dyDescent="0.25">
      <c r="A34" s="12"/>
      <c r="B34" s="18"/>
      <c r="C34" s="12"/>
      <c r="D34" s="18"/>
      <c r="E34" s="13"/>
      <c r="F34" s="12" t="s">
        <v>35</v>
      </c>
      <c r="G34" s="21">
        <v>4.2841694094983351</v>
      </c>
      <c r="H34" s="21">
        <f t="shared" si="0"/>
        <v>0.99202426276080991</v>
      </c>
    </row>
    <row r="35" spans="1:8" x14ac:dyDescent="0.25">
      <c r="A35" s="12"/>
      <c r="B35" s="18"/>
      <c r="C35" s="12"/>
      <c r="D35" s="18"/>
      <c r="E35" s="13"/>
      <c r="F35" s="12" t="s">
        <v>36</v>
      </c>
      <c r="G35" s="21">
        <v>4.687080941539163</v>
      </c>
      <c r="H35" s="21">
        <f t="shared" si="0"/>
        <v>0.90674772913231738</v>
      </c>
    </row>
    <row r="36" spans="1:8" x14ac:dyDescent="0.25">
      <c r="A36" s="12"/>
      <c r="B36" s="18" t="s">
        <v>27</v>
      </c>
      <c r="C36" s="12" t="s">
        <v>25</v>
      </c>
      <c r="D36" s="18" t="s">
        <v>25</v>
      </c>
      <c r="E36" s="13" t="s">
        <v>23</v>
      </c>
      <c r="F36" s="12" t="s">
        <v>34</v>
      </c>
      <c r="G36" s="21">
        <v>5.4958611544798321</v>
      </c>
      <c r="H36" s="21">
        <f t="shared" si="0"/>
        <v>0.77330920133157011</v>
      </c>
    </row>
    <row r="37" spans="1:8" x14ac:dyDescent="0.25">
      <c r="A37" s="12"/>
      <c r="B37" s="18"/>
      <c r="C37" s="12"/>
      <c r="D37" s="18"/>
      <c r="E37" s="13"/>
      <c r="F37" s="12" t="s">
        <v>35</v>
      </c>
      <c r="G37" s="21">
        <v>5.1410032913980022</v>
      </c>
      <c r="H37" s="21">
        <f t="shared" si="0"/>
        <v>0.82668688563400816</v>
      </c>
    </row>
    <row r="38" spans="1:8" x14ac:dyDescent="0.25">
      <c r="A38" s="12"/>
      <c r="B38" s="18"/>
      <c r="C38" s="12"/>
      <c r="D38" s="18"/>
      <c r="E38" s="13"/>
      <c r="F38" s="12" t="s">
        <v>36</v>
      </c>
      <c r="G38" s="21">
        <v>5.6244971298469961</v>
      </c>
      <c r="H38" s="21">
        <f t="shared" si="0"/>
        <v>0.75562310761026441</v>
      </c>
    </row>
    <row r="39" spans="1:8" x14ac:dyDescent="0.25">
      <c r="A39" s="12"/>
      <c r="B39" s="18" t="s">
        <v>28</v>
      </c>
      <c r="C39" s="12" t="s">
        <v>25</v>
      </c>
      <c r="D39" s="18" t="s">
        <v>25</v>
      </c>
      <c r="E39" s="13" t="s">
        <v>25</v>
      </c>
      <c r="F39" s="12" t="s">
        <v>34</v>
      </c>
      <c r="G39" s="21">
        <v>5.4958611544798321</v>
      </c>
      <c r="H39" s="21">
        <f t="shared" si="0"/>
        <v>0.77330920133157011</v>
      </c>
    </row>
    <row r="40" spans="1:8" x14ac:dyDescent="0.25">
      <c r="A40" s="12"/>
      <c r="B40" s="18"/>
      <c r="C40" s="12"/>
      <c r="D40" s="18"/>
      <c r="E40" s="13"/>
      <c r="F40" s="12" t="s">
        <v>35</v>
      </c>
      <c r="G40" s="21">
        <v>5.1410032913980022</v>
      </c>
      <c r="H40" s="21">
        <f t="shared" si="0"/>
        <v>0.82668688563400816</v>
      </c>
    </row>
    <row r="41" spans="1:8" x14ac:dyDescent="0.25">
      <c r="A41" s="12"/>
      <c r="B41" s="18"/>
      <c r="C41" s="12"/>
      <c r="D41" s="18"/>
      <c r="E41" s="13"/>
      <c r="F41" s="12" t="s">
        <v>36</v>
      </c>
      <c r="G41" s="21">
        <v>5.6244971298469961</v>
      </c>
      <c r="H41" s="21">
        <f t="shared" si="0"/>
        <v>0.75562310761026441</v>
      </c>
    </row>
    <row r="42" spans="1:8" x14ac:dyDescent="0.25">
      <c r="A42" s="12"/>
      <c r="B42" s="18" t="s">
        <v>29</v>
      </c>
      <c r="C42" s="12" t="s">
        <v>25</v>
      </c>
      <c r="D42" s="18" t="s">
        <v>25</v>
      </c>
      <c r="E42" s="13" t="s">
        <v>22</v>
      </c>
      <c r="F42" s="12" t="s">
        <v>34</v>
      </c>
      <c r="G42" s="21">
        <v>5.4958611544798321</v>
      </c>
      <c r="H42" s="21">
        <f t="shared" si="0"/>
        <v>0.77330920133157011</v>
      </c>
    </row>
    <row r="43" spans="1:8" x14ac:dyDescent="0.25">
      <c r="A43" s="12"/>
      <c r="B43" s="18"/>
      <c r="C43" s="12"/>
      <c r="D43" s="18"/>
      <c r="E43" s="13"/>
      <c r="F43" s="12" t="s">
        <v>35</v>
      </c>
      <c r="G43" s="21">
        <v>5.1410032913980022</v>
      </c>
      <c r="H43" s="21">
        <f t="shared" si="0"/>
        <v>0.82668688563400816</v>
      </c>
    </row>
    <row r="44" spans="1:8" x14ac:dyDescent="0.25">
      <c r="A44" s="12"/>
      <c r="B44" s="18"/>
      <c r="C44" s="12"/>
      <c r="D44" s="18"/>
      <c r="E44" s="13"/>
      <c r="F44" s="12" t="s">
        <v>36</v>
      </c>
      <c r="G44" s="21">
        <v>5.6244971298469961</v>
      </c>
      <c r="H44" s="21">
        <f t="shared" si="0"/>
        <v>0.75562310761026441</v>
      </c>
    </row>
    <row r="45" spans="1:8" x14ac:dyDescent="0.25">
      <c r="A45" s="12"/>
      <c r="B45" s="18" t="s">
        <v>21</v>
      </c>
      <c r="C45" s="12" t="s">
        <v>23</v>
      </c>
      <c r="D45" s="18" t="s">
        <v>23</v>
      </c>
      <c r="E45" s="13" t="s">
        <v>23</v>
      </c>
      <c r="F45" s="12" t="s">
        <v>34</v>
      </c>
      <c r="G45" s="21">
        <v>0.49632853603322863</v>
      </c>
      <c r="H45" s="21">
        <f t="shared" si="0"/>
        <v>8.5628765856724129</v>
      </c>
    </row>
    <row r="46" spans="1:8" x14ac:dyDescent="0.25">
      <c r="A46" s="12"/>
      <c r="B46" s="18"/>
      <c r="C46" s="12"/>
      <c r="D46" s="18"/>
      <c r="E46" s="13"/>
      <c r="F46" s="12" t="s">
        <v>35</v>
      </c>
      <c r="G46" s="21">
        <v>0.46428149577281025</v>
      </c>
      <c r="H46" s="21">
        <f t="shared" si="0"/>
        <v>9.1539293267024338</v>
      </c>
    </row>
    <row r="47" spans="1:8" x14ac:dyDescent="0.25">
      <c r="A47" s="12"/>
      <c r="B47" s="18"/>
      <c r="C47" s="12"/>
      <c r="D47" s="18"/>
      <c r="E47" s="13"/>
      <c r="F47" s="12" t="s">
        <v>36</v>
      </c>
      <c r="G47" s="21">
        <v>0.50794558812763024</v>
      </c>
      <c r="H47" s="21">
        <f t="shared" si="0"/>
        <v>8.3670379255900009</v>
      </c>
    </row>
    <row r="48" spans="1:8" x14ac:dyDescent="0.25">
      <c r="A48" s="12"/>
      <c r="B48" s="18" t="s">
        <v>24</v>
      </c>
      <c r="C48" s="12" t="s">
        <v>23</v>
      </c>
      <c r="D48" s="18" t="s">
        <v>23</v>
      </c>
      <c r="E48" s="13" t="s">
        <v>25</v>
      </c>
      <c r="F48" s="12" t="s">
        <v>34</v>
      </c>
      <c r="G48" s="21">
        <v>0.49632853603322863</v>
      </c>
      <c r="H48" s="21">
        <f t="shared" si="0"/>
        <v>8.5628765856724129</v>
      </c>
    </row>
    <row r="49" spans="1:8" x14ac:dyDescent="0.25">
      <c r="A49" s="12"/>
      <c r="B49" s="18"/>
      <c r="C49" s="12"/>
      <c r="D49" s="18"/>
      <c r="E49" s="13"/>
      <c r="F49" s="12" t="s">
        <v>35</v>
      </c>
      <c r="G49" s="21">
        <v>0.46428149577281025</v>
      </c>
      <c r="H49" s="21">
        <f t="shared" si="0"/>
        <v>9.1539293267024338</v>
      </c>
    </row>
    <row r="50" spans="1:8" x14ac:dyDescent="0.25">
      <c r="A50" s="12"/>
      <c r="B50" s="18"/>
      <c r="C50" s="12"/>
      <c r="D50" s="18"/>
      <c r="E50" s="13"/>
      <c r="F50" s="12" t="s">
        <v>36</v>
      </c>
      <c r="G50" s="21">
        <v>0.50794558812763024</v>
      </c>
      <c r="H50" s="21">
        <f t="shared" si="0"/>
        <v>8.3670379255900009</v>
      </c>
    </row>
    <row r="51" spans="1:8" x14ac:dyDescent="0.25">
      <c r="A51" s="12"/>
      <c r="B51" s="18" t="s">
        <v>26</v>
      </c>
      <c r="C51" s="12" t="s">
        <v>23</v>
      </c>
      <c r="D51" s="18" t="s">
        <v>23</v>
      </c>
      <c r="E51" s="13" t="s">
        <v>22</v>
      </c>
      <c r="F51" s="12" t="s">
        <v>34</v>
      </c>
      <c r="G51" s="21">
        <v>0.49632853603322863</v>
      </c>
      <c r="H51" s="21">
        <f t="shared" si="0"/>
        <v>8.5628765856724129</v>
      </c>
    </row>
    <row r="52" spans="1:8" x14ac:dyDescent="0.25">
      <c r="A52" s="12"/>
      <c r="B52" s="18"/>
      <c r="C52" s="12"/>
      <c r="D52" s="18"/>
      <c r="E52" s="13"/>
      <c r="F52" s="12" t="s">
        <v>35</v>
      </c>
      <c r="G52" s="21">
        <v>0.46428149577281025</v>
      </c>
      <c r="H52" s="21">
        <f t="shared" si="0"/>
        <v>9.1539293267024338</v>
      </c>
    </row>
    <row r="53" spans="1:8" x14ac:dyDescent="0.25">
      <c r="A53" s="12"/>
      <c r="B53" s="18"/>
      <c r="C53" s="12"/>
      <c r="D53" s="18"/>
      <c r="E53" s="13"/>
      <c r="F53" s="12" t="s">
        <v>36</v>
      </c>
      <c r="G53" s="21">
        <v>0.50794558812763024</v>
      </c>
      <c r="H53" s="21">
        <f t="shared" si="0"/>
        <v>8.3670379255900009</v>
      </c>
    </row>
    <row r="54" spans="1:8" x14ac:dyDescent="0.25">
      <c r="A54" s="12"/>
      <c r="B54" s="18" t="s">
        <v>27</v>
      </c>
      <c r="C54" s="12" t="s">
        <v>23</v>
      </c>
      <c r="D54" s="18" t="s">
        <v>25</v>
      </c>
      <c r="E54" s="13" t="s">
        <v>23</v>
      </c>
      <c r="F54" s="12" t="s">
        <v>34</v>
      </c>
      <c r="G54" s="21">
        <v>0.59559424323987442</v>
      </c>
      <c r="H54" s="21">
        <f t="shared" si="0"/>
        <v>7.1357304880603438</v>
      </c>
    </row>
    <row r="55" spans="1:8" x14ac:dyDescent="0.25">
      <c r="A55" s="12"/>
      <c r="B55" s="18"/>
      <c r="C55" s="12"/>
      <c r="D55" s="18"/>
      <c r="E55" s="13"/>
      <c r="F55" s="12" t="s">
        <v>35</v>
      </c>
      <c r="G55" s="21">
        <v>0.55713779492737225</v>
      </c>
      <c r="H55" s="21">
        <f t="shared" si="0"/>
        <v>7.6282744389186954</v>
      </c>
    </row>
    <row r="56" spans="1:8" x14ac:dyDescent="0.25">
      <c r="A56" s="12"/>
      <c r="B56" s="18"/>
      <c r="C56" s="12"/>
      <c r="D56" s="18"/>
      <c r="E56" s="13"/>
      <c r="F56" s="12" t="s">
        <v>36</v>
      </c>
      <c r="G56" s="21">
        <v>0.60953470575315627</v>
      </c>
      <c r="H56" s="21">
        <f t="shared" si="0"/>
        <v>6.9725316046583341</v>
      </c>
    </row>
    <row r="57" spans="1:8" x14ac:dyDescent="0.25">
      <c r="A57" s="12"/>
      <c r="B57" s="18" t="s">
        <v>28</v>
      </c>
      <c r="C57" s="12" t="s">
        <v>23</v>
      </c>
      <c r="D57" s="18" t="s">
        <v>25</v>
      </c>
      <c r="E57" s="13" t="s">
        <v>25</v>
      </c>
      <c r="F57" s="12" t="s">
        <v>34</v>
      </c>
      <c r="G57" s="21">
        <v>0.59559424323987442</v>
      </c>
      <c r="H57" s="21">
        <f t="shared" si="0"/>
        <v>7.1357304880603438</v>
      </c>
    </row>
    <row r="58" spans="1:8" x14ac:dyDescent="0.25">
      <c r="A58" s="12"/>
      <c r="B58" s="18"/>
      <c r="C58" s="12"/>
      <c r="D58" s="18"/>
      <c r="E58" s="13"/>
      <c r="F58" s="12" t="s">
        <v>35</v>
      </c>
      <c r="G58" s="21">
        <v>0.55713779492737225</v>
      </c>
      <c r="H58" s="21">
        <f t="shared" si="0"/>
        <v>7.6282744389186954</v>
      </c>
    </row>
    <row r="59" spans="1:8" x14ac:dyDescent="0.25">
      <c r="A59" s="12"/>
      <c r="B59" s="18"/>
      <c r="C59" s="12"/>
      <c r="D59" s="18"/>
      <c r="E59" s="13"/>
      <c r="F59" s="12" t="s">
        <v>36</v>
      </c>
      <c r="G59" s="21">
        <v>0.60953470575315627</v>
      </c>
      <c r="H59" s="21">
        <f t="shared" si="0"/>
        <v>6.9725316046583341</v>
      </c>
    </row>
    <row r="60" spans="1:8" x14ac:dyDescent="0.25">
      <c r="A60" s="12"/>
      <c r="B60" s="18" t="s">
        <v>29</v>
      </c>
      <c r="C60" s="12" t="s">
        <v>23</v>
      </c>
      <c r="D60" s="18" t="s">
        <v>25</v>
      </c>
      <c r="E60" s="13" t="s">
        <v>22</v>
      </c>
      <c r="F60" s="12" t="s">
        <v>34</v>
      </c>
      <c r="G60" s="21">
        <v>0.59559424323987442</v>
      </c>
      <c r="H60" s="21">
        <f t="shared" si="0"/>
        <v>7.1357304880603438</v>
      </c>
    </row>
    <row r="61" spans="1:8" x14ac:dyDescent="0.25">
      <c r="A61" s="12"/>
      <c r="B61" s="18"/>
      <c r="C61" s="12"/>
      <c r="D61" s="18"/>
      <c r="E61" s="13"/>
      <c r="F61" s="12" t="s">
        <v>35</v>
      </c>
      <c r="G61" s="21">
        <v>0.55713779492737225</v>
      </c>
      <c r="H61" s="21">
        <f t="shared" si="0"/>
        <v>7.6282744389186954</v>
      </c>
    </row>
    <row r="62" spans="1:8" ht="15.75" thickBot="1" x14ac:dyDescent="0.3">
      <c r="A62" s="14"/>
      <c r="B62" s="15"/>
      <c r="C62" s="14"/>
      <c r="D62" s="15"/>
      <c r="E62" s="16"/>
      <c r="F62" s="14" t="s">
        <v>36</v>
      </c>
      <c r="G62" s="22">
        <v>0.60953470575315627</v>
      </c>
      <c r="H62" s="22">
        <f t="shared" si="0"/>
        <v>6.9725316046583341</v>
      </c>
    </row>
  </sheetData>
  <sheetProtection algorithmName="SHA-512" hashValue="l8wHqU667Q+dicDOgZwmXTmoOsz3ed67dEIYS77fau64yMpqph7VOqM8YAdEdZvJx9UjaBn5yK9LZfKPEovOgw==" saltValue="oJSlyBByz3/X2CHcCLPgxQ==" spinCount="100000" sheet="1" objects="1" scenarios="1"/>
  <mergeCells count="6">
    <mergeCell ref="I4:J4"/>
    <mergeCell ref="A7:A8"/>
    <mergeCell ref="B7:B8"/>
    <mergeCell ref="C7:E7"/>
    <mergeCell ref="F7:F8"/>
    <mergeCell ref="G7:G8"/>
  </mergeCells>
  <conditionalFormatting sqref="H9:H62">
    <cfRule type="cellIs" dxfId="29" priority="1" operator="lessThan">
      <formula>$J$5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52"/>
  <dimension ref="A1:N62"/>
  <sheetViews>
    <sheetView zoomScaleNormal="100" workbookViewId="0">
      <selection activeCell="G3" sqref="G3"/>
    </sheetView>
  </sheetViews>
  <sheetFormatPr defaultColWidth="8.85546875" defaultRowHeight="15" x14ac:dyDescent="0.25"/>
  <cols>
    <col min="1" max="1" width="24.140625" style="8" customWidth="1"/>
    <col min="2" max="5" width="8.85546875" style="8"/>
    <col min="6" max="6" width="17.140625" style="8" customWidth="1"/>
    <col min="7" max="8" width="15.28515625" style="20" customWidth="1"/>
    <col min="9" max="9" width="23.42578125" style="20" customWidth="1"/>
    <col min="10" max="14" width="15.28515625" style="20" customWidth="1"/>
    <col min="15" max="16384" width="8.85546875" style="8"/>
  </cols>
  <sheetData>
    <row r="1" spans="1:10" x14ac:dyDescent="0.25">
      <c r="A1" s="7" t="s">
        <v>0</v>
      </c>
    </row>
    <row r="2" spans="1:10" x14ac:dyDescent="0.25">
      <c r="A2" s="8" t="s">
        <v>6</v>
      </c>
    </row>
    <row r="3" spans="1:10" ht="15.75" thickBot="1" x14ac:dyDescent="0.3">
      <c r="A3" s="7" t="s">
        <v>1</v>
      </c>
    </row>
    <row r="4" spans="1:10" ht="15.75" thickBot="1" x14ac:dyDescent="0.3">
      <c r="A4" s="8" t="s">
        <v>38</v>
      </c>
      <c r="I4" s="60" t="s">
        <v>141</v>
      </c>
      <c r="J4" s="61"/>
    </row>
    <row r="5" spans="1:10" ht="30.75" thickBot="1" x14ac:dyDescent="0.3">
      <c r="A5" s="62" t="s">
        <v>135</v>
      </c>
      <c r="B5" s="63">
        <v>4.25</v>
      </c>
      <c r="I5" s="64" t="s">
        <v>142</v>
      </c>
      <c r="J5" s="65">
        <v>10</v>
      </c>
    </row>
    <row r="6" spans="1:10" ht="15.75" thickBot="1" x14ac:dyDescent="0.3"/>
    <row r="7" spans="1:10" ht="15.75" thickBot="1" x14ac:dyDescent="0.3">
      <c r="A7" s="46" t="s">
        <v>14</v>
      </c>
      <c r="B7" s="48" t="s">
        <v>15</v>
      </c>
      <c r="C7" s="50" t="s">
        <v>16</v>
      </c>
      <c r="D7" s="51"/>
      <c r="E7" s="52"/>
      <c r="F7" s="53" t="s">
        <v>17</v>
      </c>
      <c r="G7" s="55" t="s">
        <v>55</v>
      </c>
      <c r="H7" s="27" t="s">
        <v>136</v>
      </c>
    </row>
    <row r="8" spans="1:10" ht="45.75" thickBot="1" x14ac:dyDescent="0.3">
      <c r="A8" s="47"/>
      <c r="B8" s="49"/>
      <c r="C8" s="38" t="s">
        <v>18</v>
      </c>
      <c r="D8" s="10" t="s">
        <v>19</v>
      </c>
      <c r="E8" s="11" t="s">
        <v>20</v>
      </c>
      <c r="F8" s="54"/>
      <c r="G8" s="57"/>
      <c r="H8" s="28" t="s">
        <v>137</v>
      </c>
    </row>
    <row r="9" spans="1:10" ht="15.75" thickTop="1" x14ac:dyDescent="0.25">
      <c r="A9" s="12" t="s">
        <v>6</v>
      </c>
      <c r="B9" s="18" t="s">
        <v>21</v>
      </c>
      <c r="C9" s="12" t="s">
        <v>22</v>
      </c>
      <c r="D9" s="18" t="s">
        <v>23</v>
      </c>
      <c r="E9" s="13" t="s">
        <v>23</v>
      </c>
      <c r="F9" s="12" t="s">
        <v>34</v>
      </c>
      <c r="G9" s="21">
        <v>1.7557249500000005</v>
      </c>
      <c r="H9" s="21">
        <f>$B$5/G9</f>
        <v>2.4206525059634192</v>
      </c>
    </row>
    <row r="10" spans="1:10" x14ac:dyDescent="0.25">
      <c r="A10" s="12"/>
      <c r="B10" s="18"/>
      <c r="C10" s="12"/>
      <c r="D10" s="18"/>
      <c r="E10" s="13"/>
      <c r="F10" s="12" t="s">
        <v>35</v>
      </c>
      <c r="G10" s="21">
        <v>1.64236095</v>
      </c>
      <c r="H10" s="21">
        <f t="shared" ref="H10:H62" si="0">$B$5/G10</f>
        <v>2.5877380974017923</v>
      </c>
    </row>
    <row r="11" spans="1:10" x14ac:dyDescent="0.25">
      <c r="A11" s="12"/>
      <c r="B11" s="18"/>
      <c r="C11" s="12"/>
      <c r="D11" s="18"/>
      <c r="E11" s="13"/>
      <c r="F11" s="12" t="s">
        <v>36</v>
      </c>
      <c r="G11" s="21">
        <v>1.7968194000000002</v>
      </c>
      <c r="H11" s="21">
        <f t="shared" si="0"/>
        <v>2.3652905795652024</v>
      </c>
    </row>
    <row r="12" spans="1:10" x14ac:dyDescent="0.25">
      <c r="A12" s="12"/>
      <c r="B12" s="18" t="s">
        <v>24</v>
      </c>
      <c r="C12" s="12" t="s">
        <v>22</v>
      </c>
      <c r="D12" s="18" t="s">
        <v>23</v>
      </c>
      <c r="E12" s="13" t="s">
        <v>25</v>
      </c>
      <c r="F12" s="12" t="s">
        <v>34</v>
      </c>
      <c r="G12" s="21">
        <v>1.7557249500000005</v>
      </c>
      <c r="H12" s="21">
        <f t="shared" si="0"/>
        <v>2.4206525059634192</v>
      </c>
    </row>
    <row r="13" spans="1:10" x14ac:dyDescent="0.25">
      <c r="A13" s="12"/>
      <c r="B13" s="18"/>
      <c r="C13" s="12"/>
      <c r="D13" s="18"/>
      <c r="E13" s="13"/>
      <c r="F13" s="12" t="s">
        <v>35</v>
      </c>
      <c r="G13" s="21">
        <v>1.64236095</v>
      </c>
      <c r="H13" s="21">
        <f t="shared" si="0"/>
        <v>2.5877380974017923</v>
      </c>
    </row>
    <row r="14" spans="1:10" x14ac:dyDescent="0.25">
      <c r="A14" s="12"/>
      <c r="B14" s="18"/>
      <c r="C14" s="12"/>
      <c r="D14" s="18"/>
      <c r="E14" s="13"/>
      <c r="F14" s="12" t="s">
        <v>36</v>
      </c>
      <c r="G14" s="21">
        <v>1.7968194000000002</v>
      </c>
      <c r="H14" s="21">
        <f t="shared" si="0"/>
        <v>2.3652905795652024</v>
      </c>
    </row>
    <row r="15" spans="1:10" x14ac:dyDescent="0.25">
      <c r="A15" s="12"/>
      <c r="B15" s="18" t="s">
        <v>26</v>
      </c>
      <c r="C15" s="12" t="s">
        <v>22</v>
      </c>
      <c r="D15" s="18" t="s">
        <v>23</v>
      </c>
      <c r="E15" s="13" t="s">
        <v>22</v>
      </c>
      <c r="F15" s="12" t="s">
        <v>34</v>
      </c>
      <c r="G15" s="21">
        <v>1.7557249500000005</v>
      </c>
      <c r="H15" s="21">
        <f t="shared" si="0"/>
        <v>2.4206525059634192</v>
      </c>
    </row>
    <row r="16" spans="1:10" x14ac:dyDescent="0.25">
      <c r="A16" s="12"/>
      <c r="B16" s="18"/>
      <c r="C16" s="12"/>
      <c r="D16" s="18"/>
      <c r="E16" s="13"/>
      <c r="F16" s="12" t="s">
        <v>35</v>
      </c>
      <c r="G16" s="21">
        <v>1.64236095</v>
      </c>
      <c r="H16" s="21">
        <f t="shared" si="0"/>
        <v>2.5877380974017923</v>
      </c>
    </row>
    <row r="17" spans="1:8" x14ac:dyDescent="0.25">
      <c r="A17" s="12"/>
      <c r="B17" s="18"/>
      <c r="C17" s="12"/>
      <c r="D17" s="18"/>
      <c r="E17" s="13"/>
      <c r="F17" s="12" t="s">
        <v>36</v>
      </c>
      <c r="G17" s="21">
        <v>1.7968194000000002</v>
      </c>
      <c r="H17" s="21">
        <f t="shared" si="0"/>
        <v>2.3652905795652024</v>
      </c>
    </row>
    <row r="18" spans="1:8" x14ac:dyDescent="0.25">
      <c r="A18" s="12"/>
      <c r="B18" s="18" t="s">
        <v>27</v>
      </c>
      <c r="C18" s="12" t="s">
        <v>22</v>
      </c>
      <c r="D18" s="18" t="s">
        <v>25</v>
      </c>
      <c r="E18" s="13" t="s">
        <v>23</v>
      </c>
      <c r="F18" s="12" t="s">
        <v>34</v>
      </c>
      <c r="G18" s="21">
        <v>2.1068699400000002</v>
      </c>
      <c r="H18" s="21">
        <f t="shared" si="0"/>
        <v>2.0172104216361832</v>
      </c>
    </row>
    <row r="19" spans="1:8" x14ac:dyDescent="0.25">
      <c r="A19" s="12"/>
      <c r="B19" s="18"/>
      <c r="C19" s="12"/>
      <c r="D19" s="18"/>
      <c r="E19" s="13"/>
      <c r="F19" s="12" t="s">
        <v>35</v>
      </c>
      <c r="G19" s="21">
        <v>1.9708331400000001</v>
      </c>
      <c r="H19" s="21">
        <f t="shared" si="0"/>
        <v>2.1564484145014933</v>
      </c>
    </row>
    <row r="20" spans="1:8" x14ac:dyDescent="0.25">
      <c r="A20" s="12"/>
      <c r="B20" s="18"/>
      <c r="C20" s="12"/>
      <c r="D20" s="18"/>
      <c r="E20" s="13"/>
      <c r="F20" s="12" t="s">
        <v>36</v>
      </c>
      <c r="G20" s="21">
        <v>2.15618328</v>
      </c>
      <c r="H20" s="21">
        <f t="shared" si="0"/>
        <v>1.9710754829710022</v>
      </c>
    </row>
    <row r="21" spans="1:8" x14ac:dyDescent="0.25">
      <c r="A21" s="12"/>
      <c r="B21" s="18" t="s">
        <v>28</v>
      </c>
      <c r="C21" s="12" t="s">
        <v>22</v>
      </c>
      <c r="D21" s="18" t="s">
        <v>25</v>
      </c>
      <c r="E21" s="13" t="s">
        <v>25</v>
      </c>
      <c r="F21" s="12" t="s">
        <v>34</v>
      </c>
      <c r="G21" s="21">
        <v>2.1068699400000002</v>
      </c>
      <c r="H21" s="21">
        <f t="shared" si="0"/>
        <v>2.0172104216361832</v>
      </c>
    </row>
    <row r="22" spans="1:8" x14ac:dyDescent="0.25">
      <c r="A22" s="12"/>
      <c r="B22" s="18"/>
      <c r="C22" s="12"/>
      <c r="D22" s="18"/>
      <c r="E22" s="13"/>
      <c r="F22" s="12" t="s">
        <v>35</v>
      </c>
      <c r="G22" s="21">
        <v>1.9708331400000001</v>
      </c>
      <c r="H22" s="21">
        <f t="shared" si="0"/>
        <v>2.1564484145014933</v>
      </c>
    </row>
    <row r="23" spans="1:8" x14ac:dyDescent="0.25">
      <c r="A23" s="12"/>
      <c r="B23" s="18"/>
      <c r="C23" s="12"/>
      <c r="D23" s="18"/>
      <c r="E23" s="13"/>
      <c r="F23" s="12" t="s">
        <v>36</v>
      </c>
      <c r="G23" s="21">
        <v>2.15618328</v>
      </c>
      <c r="H23" s="21">
        <f t="shared" si="0"/>
        <v>1.9710754829710022</v>
      </c>
    </row>
    <row r="24" spans="1:8" x14ac:dyDescent="0.25">
      <c r="A24" s="12"/>
      <c r="B24" s="18" t="s">
        <v>29</v>
      </c>
      <c r="C24" s="12" t="s">
        <v>22</v>
      </c>
      <c r="D24" s="18" t="s">
        <v>25</v>
      </c>
      <c r="E24" s="13" t="s">
        <v>22</v>
      </c>
      <c r="F24" s="12" t="s">
        <v>34</v>
      </c>
      <c r="G24" s="21">
        <v>2.1068699400000002</v>
      </c>
      <c r="H24" s="21">
        <f t="shared" si="0"/>
        <v>2.0172104216361832</v>
      </c>
    </row>
    <row r="25" spans="1:8" x14ac:dyDescent="0.25">
      <c r="A25" s="12"/>
      <c r="B25" s="18"/>
      <c r="C25" s="12"/>
      <c r="D25" s="18"/>
      <c r="E25" s="13"/>
      <c r="F25" s="12" t="s">
        <v>35</v>
      </c>
      <c r="G25" s="21">
        <v>1.9708331400000001</v>
      </c>
      <c r="H25" s="21">
        <f t="shared" si="0"/>
        <v>2.1564484145014933</v>
      </c>
    </row>
    <row r="26" spans="1:8" x14ac:dyDescent="0.25">
      <c r="A26" s="12"/>
      <c r="B26" s="18"/>
      <c r="C26" s="12"/>
      <c r="D26" s="18"/>
      <c r="E26" s="13"/>
      <c r="F26" s="12" t="s">
        <v>36</v>
      </c>
      <c r="G26" s="21">
        <v>2.15618328</v>
      </c>
      <c r="H26" s="21">
        <f t="shared" si="0"/>
        <v>1.9710754829710022</v>
      </c>
    </row>
    <row r="27" spans="1:8" x14ac:dyDescent="0.25">
      <c r="A27" s="12"/>
      <c r="B27" s="18" t="s">
        <v>21</v>
      </c>
      <c r="C27" s="12" t="s">
        <v>25</v>
      </c>
      <c r="D27" s="18" t="s">
        <v>23</v>
      </c>
      <c r="E27" s="13" t="s">
        <v>23</v>
      </c>
      <c r="F27" s="12" t="s">
        <v>34</v>
      </c>
      <c r="G27" s="21">
        <v>0.29262082499999997</v>
      </c>
      <c r="H27" s="21">
        <f t="shared" si="0"/>
        <v>14.52391503578052</v>
      </c>
    </row>
    <row r="28" spans="1:8" x14ac:dyDescent="0.25">
      <c r="A28" s="12"/>
      <c r="B28" s="18"/>
      <c r="C28" s="12"/>
      <c r="D28" s="18"/>
      <c r="E28" s="13"/>
      <c r="F28" s="12" t="s">
        <v>35</v>
      </c>
      <c r="G28" s="21">
        <v>0.27372682499999995</v>
      </c>
      <c r="H28" s="21">
        <f t="shared" si="0"/>
        <v>15.526428584410755</v>
      </c>
    </row>
    <row r="29" spans="1:8" x14ac:dyDescent="0.25">
      <c r="A29" s="12"/>
      <c r="B29" s="18"/>
      <c r="C29" s="12"/>
      <c r="D29" s="18"/>
      <c r="E29" s="13"/>
      <c r="F29" s="12" t="s">
        <v>36</v>
      </c>
      <c r="G29" s="21">
        <v>0.29946989999999996</v>
      </c>
      <c r="H29" s="21">
        <f t="shared" si="0"/>
        <v>14.191743477391219</v>
      </c>
    </row>
    <row r="30" spans="1:8" x14ac:dyDescent="0.25">
      <c r="A30" s="12"/>
      <c r="B30" s="18" t="s">
        <v>24</v>
      </c>
      <c r="C30" s="12" t="s">
        <v>25</v>
      </c>
      <c r="D30" s="18" t="s">
        <v>23</v>
      </c>
      <c r="E30" s="13" t="s">
        <v>25</v>
      </c>
      <c r="F30" s="12" t="s">
        <v>34</v>
      </c>
      <c r="G30" s="21">
        <v>0.29262082499999997</v>
      </c>
      <c r="H30" s="21">
        <f t="shared" si="0"/>
        <v>14.52391503578052</v>
      </c>
    </row>
    <row r="31" spans="1:8" x14ac:dyDescent="0.25">
      <c r="A31" s="12"/>
      <c r="B31" s="18"/>
      <c r="C31" s="12"/>
      <c r="D31" s="18"/>
      <c r="E31" s="13"/>
      <c r="F31" s="12" t="s">
        <v>35</v>
      </c>
      <c r="G31" s="21">
        <v>0.27372682499999995</v>
      </c>
      <c r="H31" s="21">
        <f t="shared" si="0"/>
        <v>15.526428584410755</v>
      </c>
    </row>
    <row r="32" spans="1:8" x14ac:dyDescent="0.25">
      <c r="A32" s="12"/>
      <c r="B32" s="18"/>
      <c r="C32" s="12"/>
      <c r="D32" s="18"/>
      <c r="E32" s="13"/>
      <c r="F32" s="12" t="s">
        <v>36</v>
      </c>
      <c r="G32" s="21">
        <v>0.29946989999999996</v>
      </c>
      <c r="H32" s="21">
        <f t="shared" si="0"/>
        <v>14.191743477391219</v>
      </c>
    </row>
    <row r="33" spans="1:8" x14ac:dyDescent="0.25">
      <c r="A33" s="12"/>
      <c r="B33" s="18" t="s">
        <v>26</v>
      </c>
      <c r="C33" s="12" t="s">
        <v>25</v>
      </c>
      <c r="D33" s="18" t="s">
        <v>23</v>
      </c>
      <c r="E33" s="13" t="s">
        <v>22</v>
      </c>
      <c r="F33" s="12" t="s">
        <v>34</v>
      </c>
      <c r="G33" s="21">
        <v>0.29262082499999997</v>
      </c>
      <c r="H33" s="21">
        <f t="shared" si="0"/>
        <v>14.52391503578052</v>
      </c>
    </row>
    <row r="34" spans="1:8" x14ac:dyDescent="0.25">
      <c r="A34" s="12"/>
      <c r="B34" s="18"/>
      <c r="C34" s="12"/>
      <c r="D34" s="18"/>
      <c r="E34" s="13"/>
      <c r="F34" s="12" t="s">
        <v>35</v>
      </c>
      <c r="G34" s="21">
        <v>0.27372682499999995</v>
      </c>
      <c r="H34" s="21">
        <f t="shared" si="0"/>
        <v>15.526428584410755</v>
      </c>
    </row>
    <row r="35" spans="1:8" x14ac:dyDescent="0.25">
      <c r="A35" s="12"/>
      <c r="B35" s="18"/>
      <c r="C35" s="12"/>
      <c r="D35" s="18"/>
      <c r="E35" s="13"/>
      <c r="F35" s="12" t="s">
        <v>36</v>
      </c>
      <c r="G35" s="21">
        <v>0.29946989999999996</v>
      </c>
      <c r="H35" s="21">
        <f t="shared" si="0"/>
        <v>14.191743477391219</v>
      </c>
    </row>
    <row r="36" spans="1:8" x14ac:dyDescent="0.25">
      <c r="A36" s="12"/>
      <c r="B36" s="18" t="s">
        <v>27</v>
      </c>
      <c r="C36" s="12" t="s">
        <v>25</v>
      </c>
      <c r="D36" s="18" t="s">
        <v>25</v>
      </c>
      <c r="E36" s="13" t="s">
        <v>23</v>
      </c>
      <c r="F36" s="12" t="s">
        <v>34</v>
      </c>
      <c r="G36" s="21">
        <v>0.35114498999999993</v>
      </c>
      <c r="H36" s="21">
        <f t="shared" si="0"/>
        <v>12.103262529817101</v>
      </c>
    </row>
    <row r="37" spans="1:8" x14ac:dyDescent="0.25">
      <c r="A37" s="12"/>
      <c r="B37" s="18"/>
      <c r="C37" s="12"/>
      <c r="D37" s="18"/>
      <c r="E37" s="13"/>
      <c r="F37" s="12" t="s">
        <v>35</v>
      </c>
      <c r="G37" s="21">
        <v>0.32847219</v>
      </c>
      <c r="H37" s="21">
        <f t="shared" si="0"/>
        <v>12.938690487008961</v>
      </c>
    </row>
    <row r="38" spans="1:8" x14ac:dyDescent="0.25">
      <c r="A38" s="12"/>
      <c r="B38" s="18"/>
      <c r="C38" s="12"/>
      <c r="D38" s="18"/>
      <c r="E38" s="13"/>
      <c r="F38" s="12" t="s">
        <v>36</v>
      </c>
      <c r="G38" s="21">
        <v>0.35936387999999997</v>
      </c>
      <c r="H38" s="21">
        <f t="shared" si="0"/>
        <v>11.826452897826016</v>
      </c>
    </row>
    <row r="39" spans="1:8" x14ac:dyDescent="0.25">
      <c r="A39" s="12"/>
      <c r="B39" s="18" t="s">
        <v>28</v>
      </c>
      <c r="C39" s="12" t="s">
        <v>25</v>
      </c>
      <c r="D39" s="18" t="s">
        <v>25</v>
      </c>
      <c r="E39" s="13" t="s">
        <v>25</v>
      </c>
      <c r="F39" s="12" t="s">
        <v>34</v>
      </c>
      <c r="G39" s="21">
        <v>0.35114498999999993</v>
      </c>
      <c r="H39" s="21">
        <f t="shared" si="0"/>
        <v>12.103262529817101</v>
      </c>
    </row>
    <row r="40" spans="1:8" x14ac:dyDescent="0.25">
      <c r="A40" s="12"/>
      <c r="B40" s="18"/>
      <c r="C40" s="12"/>
      <c r="D40" s="18"/>
      <c r="E40" s="13"/>
      <c r="F40" s="12" t="s">
        <v>35</v>
      </c>
      <c r="G40" s="21">
        <v>0.32847219</v>
      </c>
      <c r="H40" s="21">
        <f t="shared" si="0"/>
        <v>12.938690487008961</v>
      </c>
    </row>
    <row r="41" spans="1:8" x14ac:dyDescent="0.25">
      <c r="A41" s="12"/>
      <c r="B41" s="18"/>
      <c r="C41" s="12"/>
      <c r="D41" s="18"/>
      <c r="E41" s="13"/>
      <c r="F41" s="12" t="s">
        <v>36</v>
      </c>
      <c r="G41" s="21">
        <v>0.35936387999999997</v>
      </c>
      <c r="H41" s="21">
        <f t="shared" si="0"/>
        <v>11.826452897826016</v>
      </c>
    </row>
    <row r="42" spans="1:8" x14ac:dyDescent="0.25">
      <c r="A42" s="12"/>
      <c r="B42" s="18" t="s">
        <v>29</v>
      </c>
      <c r="C42" s="12" t="s">
        <v>25</v>
      </c>
      <c r="D42" s="18" t="s">
        <v>25</v>
      </c>
      <c r="E42" s="13" t="s">
        <v>22</v>
      </c>
      <c r="F42" s="12" t="s">
        <v>34</v>
      </c>
      <c r="G42" s="21">
        <v>0.35114498999999993</v>
      </c>
      <c r="H42" s="21">
        <f t="shared" si="0"/>
        <v>12.103262529817101</v>
      </c>
    </row>
    <row r="43" spans="1:8" x14ac:dyDescent="0.25">
      <c r="A43" s="12"/>
      <c r="B43" s="18"/>
      <c r="C43" s="12"/>
      <c r="D43" s="18"/>
      <c r="E43" s="13"/>
      <c r="F43" s="12" t="s">
        <v>35</v>
      </c>
      <c r="G43" s="21">
        <v>0.32847219</v>
      </c>
      <c r="H43" s="21">
        <f t="shared" si="0"/>
        <v>12.938690487008961</v>
      </c>
    </row>
    <row r="44" spans="1:8" x14ac:dyDescent="0.25">
      <c r="A44" s="12"/>
      <c r="B44" s="18"/>
      <c r="C44" s="12"/>
      <c r="D44" s="18"/>
      <c r="E44" s="13"/>
      <c r="F44" s="12" t="s">
        <v>36</v>
      </c>
      <c r="G44" s="21">
        <v>0.35936387999999997</v>
      </c>
      <c r="H44" s="21">
        <f t="shared" si="0"/>
        <v>11.826452897826016</v>
      </c>
    </row>
    <row r="45" spans="1:8" x14ac:dyDescent="0.25">
      <c r="A45" s="12"/>
      <c r="B45" s="18" t="s">
        <v>21</v>
      </c>
      <c r="C45" s="12" t="s">
        <v>23</v>
      </c>
      <c r="D45" s="18" t="s">
        <v>23</v>
      </c>
      <c r="E45" s="13" t="s">
        <v>23</v>
      </c>
      <c r="F45" s="12" t="s">
        <v>34</v>
      </c>
      <c r="G45" s="21">
        <v>2.9262082500000001E-2</v>
      </c>
      <c r="H45" s="21">
        <f t="shared" si="0"/>
        <v>145.23915035780519</v>
      </c>
    </row>
    <row r="46" spans="1:8" x14ac:dyDescent="0.25">
      <c r="A46" s="12"/>
      <c r="B46" s="18"/>
      <c r="C46" s="12"/>
      <c r="D46" s="18"/>
      <c r="E46" s="13"/>
      <c r="F46" s="12" t="s">
        <v>35</v>
      </c>
      <c r="G46" s="21">
        <v>2.7372682500000002E-2</v>
      </c>
      <c r="H46" s="21">
        <f t="shared" si="0"/>
        <v>155.26428584410752</v>
      </c>
    </row>
    <row r="47" spans="1:8" x14ac:dyDescent="0.25">
      <c r="A47" s="12"/>
      <c r="B47" s="18"/>
      <c r="C47" s="12"/>
      <c r="D47" s="18"/>
      <c r="E47" s="13"/>
      <c r="F47" s="12" t="s">
        <v>36</v>
      </c>
      <c r="G47" s="21">
        <v>2.994699E-2</v>
      </c>
      <c r="H47" s="21">
        <f t="shared" si="0"/>
        <v>141.91743477391216</v>
      </c>
    </row>
    <row r="48" spans="1:8" x14ac:dyDescent="0.25">
      <c r="A48" s="12"/>
      <c r="B48" s="18" t="s">
        <v>24</v>
      </c>
      <c r="C48" s="12" t="s">
        <v>23</v>
      </c>
      <c r="D48" s="18" t="s">
        <v>23</v>
      </c>
      <c r="E48" s="13" t="s">
        <v>25</v>
      </c>
      <c r="F48" s="12" t="s">
        <v>34</v>
      </c>
      <c r="G48" s="21">
        <v>2.9262082500000001E-2</v>
      </c>
      <c r="H48" s="21">
        <f t="shared" si="0"/>
        <v>145.23915035780519</v>
      </c>
    </row>
    <row r="49" spans="1:8" x14ac:dyDescent="0.25">
      <c r="A49" s="12"/>
      <c r="B49" s="18"/>
      <c r="C49" s="12"/>
      <c r="D49" s="18"/>
      <c r="E49" s="13"/>
      <c r="F49" s="12" t="s">
        <v>35</v>
      </c>
      <c r="G49" s="21">
        <v>2.7372682500000002E-2</v>
      </c>
      <c r="H49" s="21">
        <f t="shared" si="0"/>
        <v>155.26428584410752</v>
      </c>
    </row>
    <row r="50" spans="1:8" x14ac:dyDescent="0.25">
      <c r="A50" s="12"/>
      <c r="B50" s="18"/>
      <c r="C50" s="12"/>
      <c r="D50" s="18"/>
      <c r="E50" s="13"/>
      <c r="F50" s="12" t="s">
        <v>36</v>
      </c>
      <c r="G50" s="21">
        <v>2.994699E-2</v>
      </c>
      <c r="H50" s="21">
        <f t="shared" si="0"/>
        <v>141.91743477391216</v>
      </c>
    </row>
    <row r="51" spans="1:8" x14ac:dyDescent="0.25">
      <c r="A51" s="12"/>
      <c r="B51" s="18" t="s">
        <v>26</v>
      </c>
      <c r="C51" s="12" t="s">
        <v>23</v>
      </c>
      <c r="D51" s="18" t="s">
        <v>23</v>
      </c>
      <c r="E51" s="13" t="s">
        <v>22</v>
      </c>
      <c r="F51" s="12" t="s">
        <v>34</v>
      </c>
      <c r="G51" s="21">
        <v>2.9262082500000001E-2</v>
      </c>
      <c r="H51" s="21">
        <f t="shared" si="0"/>
        <v>145.23915035780519</v>
      </c>
    </row>
    <row r="52" spans="1:8" x14ac:dyDescent="0.25">
      <c r="A52" s="12"/>
      <c r="B52" s="18"/>
      <c r="C52" s="12"/>
      <c r="D52" s="18"/>
      <c r="E52" s="13"/>
      <c r="F52" s="12" t="s">
        <v>35</v>
      </c>
      <c r="G52" s="21">
        <v>2.7372682500000002E-2</v>
      </c>
      <c r="H52" s="21">
        <f t="shared" si="0"/>
        <v>155.26428584410752</v>
      </c>
    </row>
    <row r="53" spans="1:8" x14ac:dyDescent="0.25">
      <c r="A53" s="12"/>
      <c r="B53" s="18"/>
      <c r="C53" s="12"/>
      <c r="D53" s="18"/>
      <c r="E53" s="13"/>
      <c r="F53" s="12" t="s">
        <v>36</v>
      </c>
      <c r="G53" s="21">
        <v>2.994699E-2</v>
      </c>
      <c r="H53" s="21">
        <f t="shared" si="0"/>
        <v>141.91743477391216</v>
      </c>
    </row>
    <row r="54" spans="1:8" x14ac:dyDescent="0.25">
      <c r="A54" s="12"/>
      <c r="B54" s="18" t="s">
        <v>27</v>
      </c>
      <c r="C54" s="12" t="s">
        <v>23</v>
      </c>
      <c r="D54" s="18" t="s">
        <v>25</v>
      </c>
      <c r="E54" s="13" t="s">
        <v>23</v>
      </c>
      <c r="F54" s="12" t="s">
        <v>34</v>
      </c>
      <c r="G54" s="21">
        <v>3.5114499E-2</v>
      </c>
      <c r="H54" s="21">
        <f t="shared" si="0"/>
        <v>121.03262529817098</v>
      </c>
    </row>
    <row r="55" spans="1:8" x14ac:dyDescent="0.25">
      <c r="A55" s="12"/>
      <c r="B55" s="18"/>
      <c r="C55" s="12"/>
      <c r="D55" s="18"/>
      <c r="E55" s="13"/>
      <c r="F55" s="12" t="s">
        <v>35</v>
      </c>
      <c r="G55" s="21">
        <v>3.2847218999999997E-2</v>
      </c>
      <c r="H55" s="21">
        <f t="shared" si="0"/>
        <v>129.38690487008964</v>
      </c>
    </row>
    <row r="56" spans="1:8" x14ac:dyDescent="0.25">
      <c r="A56" s="12"/>
      <c r="B56" s="18"/>
      <c r="C56" s="12"/>
      <c r="D56" s="18"/>
      <c r="E56" s="13"/>
      <c r="F56" s="12" t="s">
        <v>36</v>
      </c>
      <c r="G56" s="21">
        <v>3.5936388E-2</v>
      </c>
      <c r="H56" s="21">
        <f t="shared" si="0"/>
        <v>118.26452897826015</v>
      </c>
    </row>
    <row r="57" spans="1:8" x14ac:dyDescent="0.25">
      <c r="A57" s="12"/>
      <c r="B57" s="18" t="s">
        <v>28</v>
      </c>
      <c r="C57" s="12" t="s">
        <v>23</v>
      </c>
      <c r="D57" s="18" t="s">
        <v>25</v>
      </c>
      <c r="E57" s="13" t="s">
        <v>25</v>
      </c>
      <c r="F57" s="12" t="s">
        <v>34</v>
      </c>
      <c r="G57" s="21">
        <v>3.5114499E-2</v>
      </c>
      <c r="H57" s="21">
        <f t="shared" si="0"/>
        <v>121.03262529817098</v>
      </c>
    </row>
    <row r="58" spans="1:8" x14ac:dyDescent="0.25">
      <c r="A58" s="12"/>
      <c r="B58" s="18"/>
      <c r="C58" s="12"/>
      <c r="D58" s="18"/>
      <c r="E58" s="13"/>
      <c r="F58" s="12" t="s">
        <v>35</v>
      </c>
      <c r="G58" s="21">
        <v>3.2847218999999997E-2</v>
      </c>
      <c r="H58" s="21">
        <f t="shared" si="0"/>
        <v>129.38690487008964</v>
      </c>
    </row>
    <row r="59" spans="1:8" x14ac:dyDescent="0.25">
      <c r="A59" s="12"/>
      <c r="B59" s="18"/>
      <c r="C59" s="12"/>
      <c r="D59" s="18"/>
      <c r="E59" s="13"/>
      <c r="F59" s="12" t="s">
        <v>36</v>
      </c>
      <c r="G59" s="21">
        <v>3.5936388E-2</v>
      </c>
      <c r="H59" s="21">
        <f t="shared" si="0"/>
        <v>118.26452897826015</v>
      </c>
    </row>
    <row r="60" spans="1:8" x14ac:dyDescent="0.25">
      <c r="A60" s="12"/>
      <c r="B60" s="18" t="s">
        <v>29</v>
      </c>
      <c r="C60" s="12" t="s">
        <v>23</v>
      </c>
      <c r="D60" s="18" t="s">
        <v>25</v>
      </c>
      <c r="E60" s="13" t="s">
        <v>22</v>
      </c>
      <c r="F60" s="12" t="s">
        <v>34</v>
      </c>
      <c r="G60" s="21">
        <v>3.5114499E-2</v>
      </c>
      <c r="H60" s="21">
        <f t="shared" si="0"/>
        <v>121.03262529817098</v>
      </c>
    </row>
    <row r="61" spans="1:8" x14ac:dyDescent="0.25">
      <c r="A61" s="12"/>
      <c r="B61" s="18"/>
      <c r="C61" s="12"/>
      <c r="D61" s="18"/>
      <c r="E61" s="13"/>
      <c r="F61" s="12" t="s">
        <v>35</v>
      </c>
      <c r="G61" s="21">
        <v>3.2847218999999997E-2</v>
      </c>
      <c r="H61" s="21">
        <f t="shared" si="0"/>
        <v>129.38690487008964</v>
      </c>
    </row>
    <row r="62" spans="1:8" ht="15.75" thickBot="1" x14ac:dyDescent="0.3">
      <c r="A62" s="14"/>
      <c r="B62" s="15"/>
      <c r="C62" s="14"/>
      <c r="D62" s="15"/>
      <c r="E62" s="16"/>
      <c r="F62" s="14" t="s">
        <v>36</v>
      </c>
      <c r="G62" s="22">
        <v>3.5936388E-2</v>
      </c>
      <c r="H62" s="22">
        <f t="shared" si="0"/>
        <v>118.26452897826015</v>
      </c>
    </row>
  </sheetData>
  <sheetProtection algorithmName="SHA-512" hashValue="Wr0tGxLaTnUtrVtn62swARXS35B1jiRv19ovFhIpi7z0c4N+YC4w/Bt3TgA1EqT7tVUrhfEIwpQwSrXX5eQVww==" saltValue="nMQSZIyNEydw7V7Sz3mXkQ==" spinCount="100000" sheet="1" objects="1" scenarios="1"/>
  <mergeCells count="6">
    <mergeCell ref="I4:J4"/>
    <mergeCell ref="A7:A8"/>
    <mergeCell ref="B7:B8"/>
    <mergeCell ref="C7:E7"/>
    <mergeCell ref="F7:F8"/>
    <mergeCell ref="G7:G8"/>
  </mergeCells>
  <conditionalFormatting sqref="H9:H62">
    <cfRule type="cellIs" dxfId="28" priority="1" operator="lessThan">
      <formula>$J$5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0"/>
  <dimension ref="A1:N89"/>
  <sheetViews>
    <sheetView zoomScale="110" zoomScaleNormal="110" workbookViewId="0">
      <selection activeCell="F5" sqref="F5"/>
    </sheetView>
  </sheetViews>
  <sheetFormatPr defaultColWidth="8.85546875" defaultRowHeight="15" x14ac:dyDescent="0.25"/>
  <cols>
    <col min="1" max="1" width="37" style="8" customWidth="1"/>
    <col min="2" max="5" width="8.85546875" style="8"/>
    <col min="6" max="6" width="19.28515625" style="8" customWidth="1"/>
    <col min="7" max="8" width="15.28515625" style="20" customWidth="1"/>
    <col min="9" max="9" width="18.42578125" style="20" customWidth="1"/>
    <col min="10" max="14" width="15.28515625" style="20" customWidth="1"/>
    <col min="15" max="16384" width="8.85546875" style="8"/>
  </cols>
  <sheetData>
    <row r="1" spans="1:10" x14ac:dyDescent="0.25">
      <c r="A1" s="7" t="s">
        <v>0</v>
      </c>
    </row>
    <row r="2" spans="1:10" x14ac:dyDescent="0.25">
      <c r="A2" s="8" t="s">
        <v>56</v>
      </c>
    </row>
    <row r="3" spans="1:10" ht="15.75" thickBot="1" x14ac:dyDescent="0.3">
      <c r="A3" s="7" t="s">
        <v>1</v>
      </c>
    </row>
    <row r="4" spans="1:10" ht="15.75" thickBot="1" x14ac:dyDescent="0.3">
      <c r="A4" s="8" t="s">
        <v>37</v>
      </c>
      <c r="I4" s="60" t="s">
        <v>141</v>
      </c>
      <c r="J4" s="61"/>
    </row>
    <row r="5" spans="1:10" ht="30.75" thickBot="1" x14ac:dyDescent="0.3">
      <c r="A5" s="62" t="s">
        <v>135</v>
      </c>
      <c r="B5" s="63">
        <v>4.25</v>
      </c>
      <c r="I5" s="64" t="s">
        <v>142</v>
      </c>
      <c r="J5" s="65">
        <v>10</v>
      </c>
    </row>
    <row r="6" spans="1:10" ht="15.75" thickBot="1" x14ac:dyDescent="0.3"/>
    <row r="7" spans="1:10" ht="15.75" thickBot="1" x14ac:dyDescent="0.3">
      <c r="A7" s="46" t="s">
        <v>14</v>
      </c>
      <c r="B7" s="48" t="s">
        <v>15</v>
      </c>
      <c r="C7" s="50" t="s">
        <v>16</v>
      </c>
      <c r="D7" s="51"/>
      <c r="E7" s="52"/>
      <c r="F7" s="53" t="s">
        <v>17</v>
      </c>
      <c r="G7" s="55" t="s">
        <v>55</v>
      </c>
      <c r="H7" s="27" t="s">
        <v>136</v>
      </c>
    </row>
    <row r="8" spans="1:10" ht="45.75" thickBot="1" x14ac:dyDescent="0.3">
      <c r="A8" s="47"/>
      <c r="B8" s="49"/>
      <c r="C8" s="38" t="s">
        <v>18</v>
      </c>
      <c r="D8" s="10" t="s">
        <v>19</v>
      </c>
      <c r="E8" s="11" t="s">
        <v>20</v>
      </c>
      <c r="F8" s="54"/>
      <c r="G8" s="57"/>
      <c r="H8" s="28" t="s">
        <v>137</v>
      </c>
    </row>
    <row r="9" spans="1:10" ht="15.75" thickTop="1" x14ac:dyDescent="0.25">
      <c r="A9" s="8" t="s">
        <v>56</v>
      </c>
      <c r="B9" s="8" t="s">
        <v>21</v>
      </c>
      <c r="C9" s="12" t="s">
        <v>22</v>
      </c>
      <c r="D9" s="8" t="s">
        <v>23</v>
      </c>
      <c r="E9" s="13" t="s">
        <v>23</v>
      </c>
      <c r="F9" s="12" t="s">
        <v>34</v>
      </c>
      <c r="G9" s="21">
        <v>0.33012157476917781</v>
      </c>
      <c r="H9" s="21">
        <f>$B$5/G9</f>
        <v>12.8740449725881</v>
      </c>
    </row>
    <row r="10" spans="1:10" x14ac:dyDescent="0.25">
      <c r="A10" s="12"/>
      <c r="C10" s="12"/>
      <c r="E10" s="13"/>
      <c r="F10" s="12" t="s">
        <v>35</v>
      </c>
      <c r="G10" s="21">
        <v>0.30891932886312506</v>
      </c>
      <c r="H10" s="21">
        <f t="shared" ref="H10:H73" si="0">$B$5/G10</f>
        <v>13.757637036312078</v>
      </c>
    </row>
    <row r="11" spans="1:10" x14ac:dyDescent="0.25">
      <c r="A11" s="12"/>
      <c r="C11" s="12"/>
      <c r="E11" s="13"/>
      <c r="F11" s="12" t="s">
        <v>36</v>
      </c>
      <c r="G11" s="21">
        <v>0.3378035220081414</v>
      </c>
      <c r="H11" s="21">
        <f t="shared" si="0"/>
        <v>12.581277941493964</v>
      </c>
    </row>
    <row r="12" spans="1:10" x14ac:dyDescent="0.25">
      <c r="A12" s="12"/>
      <c r="B12" s="8" t="s">
        <v>24</v>
      </c>
      <c r="C12" s="12" t="s">
        <v>22</v>
      </c>
      <c r="D12" s="8" t="s">
        <v>23</v>
      </c>
      <c r="E12" s="13" t="s">
        <v>25</v>
      </c>
      <c r="F12" s="12" t="s">
        <v>34</v>
      </c>
      <c r="G12" s="21">
        <v>0.33012157476917781</v>
      </c>
      <c r="H12" s="21">
        <f t="shared" si="0"/>
        <v>12.8740449725881</v>
      </c>
    </row>
    <row r="13" spans="1:10" x14ac:dyDescent="0.25">
      <c r="A13" s="12"/>
      <c r="C13" s="12"/>
      <c r="E13" s="13"/>
      <c r="F13" s="12" t="s">
        <v>35</v>
      </c>
      <c r="G13" s="21">
        <v>0.30891932886312506</v>
      </c>
      <c r="H13" s="21">
        <f t="shared" si="0"/>
        <v>13.757637036312078</v>
      </c>
    </row>
    <row r="14" spans="1:10" x14ac:dyDescent="0.25">
      <c r="A14" s="12"/>
      <c r="C14" s="12"/>
      <c r="E14" s="13"/>
      <c r="F14" s="12" t="s">
        <v>36</v>
      </c>
      <c r="G14" s="21">
        <v>0.3378035220081414</v>
      </c>
      <c r="H14" s="21">
        <f t="shared" si="0"/>
        <v>12.581277941493964</v>
      </c>
    </row>
    <row r="15" spans="1:10" x14ac:dyDescent="0.25">
      <c r="A15" s="12"/>
      <c r="B15" s="8" t="s">
        <v>26</v>
      </c>
      <c r="C15" s="12" t="s">
        <v>22</v>
      </c>
      <c r="D15" s="8" t="s">
        <v>23</v>
      </c>
      <c r="E15" s="13" t="s">
        <v>22</v>
      </c>
      <c r="F15" s="12" t="s">
        <v>34</v>
      </c>
      <c r="G15" s="21">
        <v>0.33012157476917781</v>
      </c>
      <c r="H15" s="21">
        <f t="shared" si="0"/>
        <v>12.8740449725881</v>
      </c>
    </row>
    <row r="16" spans="1:10" x14ac:dyDescent="0.25">
      <c r="A16" s="12"/>
      <c r="C16" s="12"/>
      <c r="E16" s="13"/>
      <c r="F16" s="12" t="s">
        <v>35</v>
      </c>
      <c r="G16" s="21">
        <v>0.30891932886312506</v>
      </c>
      <c r="H16" s="21">
        <f t="shared" si="0"/>
        <v>13.757637036312078</v>
      </c>
    </row>
    <row r="17" spans="1:8" x14ac:dyDescent="0.25">
      <c r="A17" s="12"/>
      <c r="C17" s="12"/>
      <c r="E17" s="13"/>
      <c r="F17" s="12" t="s">
        <v>36</v>
      </c>
      <c r="G17" s="21">
        <v>0.3378035220081414</v>
      </c>
      <c r="H17" s="21">
        <f t="shared" si="0"/>
        <v>12.581277941493964</v>
      </c>
    </row>
    <row r="18" spans="1:8" x14ac:dyDescent="0.25">
      <c r="A18" s="12"/>
      <c r="B18" s="8" t="s">
        <v>27</v>
      </c>
      <c r="C18" s="12" t="s">
        <v>22</v>
      </c>
      <c r="D18" s="8" t="s">
        <v>25</v>
      </c>
      <c r="E18" s="13" t="s">
        <v>23</v>
      </c>
      <c r="F18" s="12" t="s">
        <v>34</v>
      </c>
      <c r="G18" s="21">
        <v>2.6409725981534224</v>
      </c>
      <c r="H18" s="21">
        <f t="shared" si="0"/>
        <v>1.6092556215735125</v>
      </c>
    </row>
    <row r="19" spans="1:8" x14ac:dyDescent="0.25">
      <c r="A19" s="12"/>
      <c r="C19" s="12"/>
      <c r="E19" s="13"/>
      <c r="F19" s="12" t="s">
        <v>35</v>
      </c>
      <c r="G19" s="21">
        <v>2.4713546309050005</v>
      </c>
      <c r="H19" s="21">
        <f t="shared" si="0"/>
        <v>1.7197046295390097</v>
      </c>
    </row>
    <row r="20" spans="1:8" x14ac:dyDescent="0.25">
      <c r="A20" s="12"/>
      <c r="C20" s="12"/>
      <c r="E20" s="13"/>
      <c r="F20" s="12" t="s">
        <v>36</v>
      </c>
      <c r="G20" s="21">
        <v>2.7024281760651312</v>
      </c>
      <c r="H20" s="21">
        <f t="shared" si="0"/>
        <v>1.5726597426867455</v>
      </c>
    </row>
    <row r="21" spans="1:8" x14ac:dyDescent="0.25">
      <c r="A21" s="12"/>
      <c r="B21" s="8" t="s">
        <v>28</v>
      </c>
      <c r="C21" s="12" t="s">
        <v>22</v>
      </c>
      <c r="D21" s="8" t="s">
        <v>25</v>
      </c>
      <c r="E21" s="13" t="s">
        <v>25</v>
      </c>
      <c r="F21" s="12" t="s">
        <v>34</v>
      </c>
      <c r="G21" s="21">
        <v>2.6409725981534224</v>
      </c>
      <c r="H21" s="21">
        <f t="shared" si="0"/>
        <v>1.6092556215735125</v>
      </c>
    </row>
    <row r="22" spans="1:8" x14ac:dyDescent="0.25">
      <c r="A22" s="12"/>
      <c r="C22" s="12"/>
      <c r="E22" s="13"/>
      <c r="F22" s="12" t="s">
        <v>35</v>
      </c>
      <c r="G22" s="21">
        <v>2.4713546309050005</v>
      </c>
      <c r="H22" s="21">
        <f t="shared" si="0"/>
        <v>1.7197046295390097</v>
      </c>
    </row>
    <row r="23" spans="1:8" x14ac:dyDescent="0.25">
      <c r="A23" s="12"/>
      <c r="C23" s="12"/>
      <c r="E23" s="13"/>
      <c r="F23" s="12" t="s">
        <v>36</v>
      </c>
      <c r="G23" s="21">
        <v>2.7024281760651312</v>
      </c>
      <c r="H23" s="21">
        <f t="shared" si="0"/>
        <v>1.5726597426867455</v>
      </c>
    </row>
    <row r="24" spans="1:8" x14ac:dyDescent="0.25">
      <c r="A24" s="12"/>
      <c r="B24" s="8" t="s">
        <v>29</v>
      </c>
      <c r="C24" s="12" t="s">
        <v>22</v>
      </c>
      <c r="D24" s="8" t="s">
        <v>25</v>
      </c>
      <c r="E24" s="13" t="s">
        <v>22</v>
      </c>
      <c r="F24" s="12" t="s">
        <v>34</v>
      </c>
      <c r="G24" s="21">
        <v>2.6409725981534224</v>
      </c>
      <c r="H24" s="21">
        <f t="shared" si="0"/>
        <v>1.6092556215735125</v>
      </c>
    </row>
    <row r="25" spans="1:8" x14ac:dyDescent="0.25">
      <c r="A25" s="12"/>
      <c r="C25" s="12"/>
      <c r="E25" s="13"/>
      <c r="F25" s="12" t="s">
        <v>35</v>
      </c>
      <c r="G25" s="21">
        <v>2.4713546309050005</v>
      </c>
      <c r="H25" s="21">
        <f t="shared" si="0"/>
        <v>1.7197046295390097</v>
      </c>
    </row>
    <row r="26" spans="1:8" x14ac:dyDescent="0.25">
      <c r="A26" s="12"/>
      <c r="C26" s="12"/>
      <c r="E26" s="13"/>
      <c r="F26" s="12" t="s">
        <v>36</v>
      </c>
      <c r="G26" s="21">
        <v>2.7024281760651312</v>
      </c>
      <c r="H26" s="21">
        <f t="shared" si="0"/>
        <v>1.5726597426867455</v>
      </c>
    </row>
    <row r="27" spans="1:8" x14ac:dyDescent="0.25">
      <c r="A27" s="12"/>
      <c r="B27" s="8" t="s">
        <v>30</v>
      </c>
      <c r="C27" s="12" t="s">
        <v>22</v>
      </c>
      <c r="D27" s="8" t="s">
        <v>22</v>
      </c>
      <c r="E27" s="13" t="s">
        <v>23</v>
      </c>
      <c r="F27" s="12" t="s">
        <v>34</v>
      </c>
      <c r="G27" s="21">
        <v>6.6024314953835548</v>
      </c>
      <c r="H27" s="21">
        <f t="shared" si="0"/>
        <v>0.64370224862940517</v>
      </c>
    </row>
    <row r="28" spans="1:8" x14ac:dyDescent="0.25">
      <c r="A28" s="12"/>
      <c r="C28" s="12"/>
      <c r="E28" s="13"/>
      <c r="F28" s="12" t="s">
        <v>35</v>
      </c>
      <c r="G28" s="21">
        <v>6.1783865772624997</v>
      </c>
      <c r="H28" s="21">
        <f t="shared" si="0"/>
        <v>0.68788185181560402</v>
      </c>
    </row>
    <row r="29" spans="1:8" x14ac:dyDescent="0.25">
      <c r="A29" s="12"/>
      <c r="C29" s="12"/>
      <c r="E29" s="13"/>
      <c r="F29" s="12" t="s">
        <v>36</v>
      </c>
      <c r="G29" s="21">
        <v>6.7560704401628273</v>
      </c>
      <c r="H29" s="21">
        <f t="shared" si="0"/>
        <v>0.62906389707469823</v>
      </c>
    </row>
    <row r="30" spans="1:8" x14ac:dyDescent="0.25">
      <c r="A30" s="12"/>
      <c r="B30" s="8" t="s">
        <v>31</v>
      </c>
      <c r="C30" s="12" t="s">
        <v>22</v>
      </c>
      <c r="D30" s="8" t="s">
        <v>22</v>
      </c>
      <c r="E30" s="13" t="s">
        <v>25</v>
      </c>
      <c r="F30" s="12" t="s">
        <v>34</v>
      </c>
      <c r="G30" s="21">
        <v>6.6024314953835548</v>
      </c>
      <c r="H30" s="21">
        <f t="shared" si="0"/>
        <v>0.64370224862940517</v>
      </c>
    </row>
    <row r="31" spans="1:8" x14ac:dyDescent="0.25">
      <c r="A31" s="12"/>
      <c r="C31" s="12"/>
      <c r="E31" s="13"/>
      <c r="F31" s="12" t="s">
        <v>35</v>
      </c>
      <c r="G31" s="21">
        <v>6.1783865772624997</v>
      </c>
      <c r="H31" s="21">
        <f t="shared" si="0"/>
        <v>0.68788185181560402</v>
      </c>
    </row>
    <row r="32" spans="1:8" x14ac:dyDescent="0.25">
      <c r="A32" s="12"/>
      <c r="C32" s="12"/>
      <c r="E32" s="13"/>
      <c r="F32" s="12" t="s">
        <v>36</v>
      </c>
      <c r="G32" s="21">
        <v>6.7560704401628273</v>
      </c>
      <c r="H32" s="21">
        <f t="shared" si="0"/>
        <v>0.62906389707469823</v>
      </c>
    </row>
    <row r="33" spans="1:8" x14ac:dyDescent="0.25">
      <c r="A33" s="12"/>
      <c r="B33" s="8" t="s">
        <v>32</v>
      </c>
      <c r="C33" s="12" t="s">
        <v>22</v>
      </c>
      <c r="D33" s="8" t="s">
        <v>22</v>
      </c>
      <c r="E33" s="13" t="s">
        <v>22</v>
      </c>
      <c r="F33" s="12" t="s">
        <v>34</v>
      </c>
      <c r="G33" s="21">
        <v>6.6024314953835548</v>
      </c>
      <c r="H33" s="21">
        <f t="shared" si="0"/>
        <v>0.64370224862940517</v>
      </c>
    </row>
    <row r="34" spans="1:8" x14ac:dyDescent="0.25">
      <c r="A34" s="12"/>
      <c r="C34" s="12"/>
      <c r="E34" s="13"/>
      <c r="F34" s="12" t="s">
        <v>35</v>
      </c>
      <c r="G34" s="21">
        <v>6.1783865772624997</v>
      </c>
      <c r="H34" s="21">
        <f t="shared" si="0"/>
        <v>0.68788185181560402</v>
      </c>
    </row>
    <row r="35" spans="1:8" x14ac:dyDescent="0.25">
      <c r="A35" s="12"/>
      <c r="C35" s="12"/>
      <c r="E35" s="13"/>
      <c r="F35" s="12" t="s">
        <v>36</v>
      </c>
      <c r="G35" s="21">
        <v>6.7560704401628273</v>
      </c>
      <c r="H35" s="21">
        <f t="shared" si="0"/>
        <v>0.62906389707469823</v>
      </c>
    </row>
    <row r="36" spans="1:8" x14ac:dyDescent="0.25">
      <c r="A36" s="12"/>
      <c r="B36" s="8" t="s">
        <v>21</v>
      </c>
      <c r="C36" s="12" t="s">
        <v>25</v>
      </c>
      <c r="D36" s="8" t="s">
        <v>23</v>
      </c>
      <c r="E36" s="13" t="s">
        <v>23</v>
      </c>
      <c r="F36" s="12" t="s">
        <v>34</v>
      </c>
      <c r="G36" s="21">
        <v>0.14010303207077224</v>
      </c>
      <c r="H36" s="21">
        <f t="shared" si="0"/>
        <v>30.334818149068589</v>
      </c>
    </row>
    <row r="37" spans="1:8" x14ac:dyDescent="0.25">
      <c r="A37" s="12"/>
      <c r="C37" s="12"/>
      <c r="E37" s="13"/>
      <c r="F37" s="12" t="s">
        <v>35</v>
      </c>
      <c r="G37" s="21">
        <v>0.13110483514824423</v>
      </c>
      <c r="H37" s="21">
        <f t="shared" si="0"/>
        <v>32.416805949181018</v>
      </c>
    </row>
    <row r="38" spans="1:8" x14ac:dyDescent="0.25">
      <c r="A38" s="12"/>
      <c r="C38" s="12"/>
      <c r="E38" s="13"/>
      <c r="F38" s="12" t="s">
        <v>36</v>
      </c>
      <c r="G38" s="21">
        <v>0.14336323734859763</v>
      </c>
      <c r="H38" s="21">
        <f t="shared" si="0"/>
        <v>29.644977879969542</v>
      </c>
    </row>
    <row r="39" spans="1:8" x14ac:dyDescent="0.25">
      <c r="A39" s="12"/>
      <c r="B39" s="8" t="s">
        <v>24</v>
      </c>
      <c r="C39" s="12" t="s">
        <v>25</v>
      </c>
      <c r="D39" s="8" t="s">
        <v>23</v>
      </c>
      <c r="E39" s="13" t="s">
        <v>25</v>
      </c>
      <c r="F39" s="12" t="s">
        <v>34</v>
      </c>
      <c r="G39" s="21">
        <v>0.14010303207077224</v>
      </c>
      <c r="H39" s="21">
        <f t="shared" si="0"/>
        <v>30.334818149068589</v>
      </c>
    </row>
    <row r="40" spans="1:8" x14ac:dyDescent="0.25">
      <c r="A40" s="12"/>
      <c r="C40" s="12"/>
      <c r="E40" s="13"/>
      <c r="F40" s="12" t="s">
        <v>35</v>
      </c>
      <c r="G40" s="21">
        <v>0.13110483514824423</v>
      </c>
      <c r="H40" s="21">
        <f t="shared" si="0"/>
        <v>32.416805949181018</v>
      </c>
    </row>
    <row r="41" spans="1:8" x14ac:dyDescent="0.25">
      <c r="A41" s="12"/>
      <c r="C41" s="12"/>
      <c r="E41" s="13"/>
      <c r="F41" s="12" t="s">
        <v>36</v>
      </c>
      <c r="G41" s="21">
        <v>0.14336323734859763</v>
      </c>
      <c r="H41" s="21">
        <f t="shared" si="0"/>
        <v>29.644977879969542</v>
      </c>
    </row>
    <row r="42" spans="1:8" x14ac:dyDescent="0.25">
      <c r="A42" s="12"/>
      <c r="B42" s="8" t="s">
        <v>26</v>
      </c>
      <c r="C42" s="12" t="s">
        <v>25</v>
      </c>
      <c r="D42" s="8" t="s">
        <v>23</v>
      </c>
      <c r="E42" s="13" t="s">
        <v>22</v>
      </c>
      <c r="F42" s="12" t="s">
        <v>34</v>
      </c>
      <c r="G42" s="21">
        <v>0.14010303207077224</v>
      </c>
      <c r="H42" s="21">
        <f t="shared" si="0"/>
        <v>30.334818149068589</v>
      </c>
    </row>
    <row r="43" spans="1:8" x14ac:dyDescent="0.25">
      <c r="A43" s="12"/>
      <c r="C43" s="12"/>
      <c r="E43" s="13"/>
      <c r="F43" s="12" t="s">
        <v>35</v>
      </c>
      <c r="G43" s="21">
        <v>0.13110483514824423</v>
      </c>
      <c r="H43" s="21">
        <f t="shared" si="0"/>
        <v>32.416805949181018</v>
      </c>
    </row>
    <row r="44" spans="1:8" x14ac:dyDescent="0.25">
      <c r="A44" s="12"/>
      <c r="C44" s="12"/>
      <c r="E44" s="13"/>
      <c r="F44" s="12" t="s">
        <v>36</v>
      </c>
      <c r="G44" s="21">
        <v>0.14336323734859763</v>
      </c>
      <c r="H44" s="21">
        <f t="shared" si="0"/>
        <v>29.644977879969542</v>
      </c>
    </row>
    <row r="45" spans="1:8" x14ac:dyDescent="0.25">
      <c r="A45" s="12"/>
      <c r="B45" s="8" t="s">
        <v>27</v>
      </c>
      <c r="C45" s="12" t="s">
        <v>25</v>
      </c>
      <c r="D45" s="8" t="s">
        <v>25</v>
      </c>
      <c r="E45" s="13" t="s">
        <v>23</v>
      </c>
      <c r="F45" s="12" t="s">
        <v>34</v>
      </c>
      <c r="G45" s="21">
        <v>1.1208242565661779</v>
      </c>
      <c r="H45" s="21">
        <f t="shared" si="0"/>
        <v>3.7918522686335736</v>
      </c>
    </row>
    <row r="46" spans="1:8" x14ac:dyDescent="0.25">
      <c r="A46" s="12"/>
      <c r="C46" s="12"/>
      <c r="E46" s="13"/>
      <c r="F46" s="12" t="s">
        <v>35</v>
      </c>
      <c r="G46" s="21">
        <v>1.0488386811859538</v>
      </c>
      <c r="H46" s="21">
        <f t="shared" si="0"/>
        <v>4.0521007436476273</v>
      </c>
    </row>
    <row r="47" spans="1:8" x14ac:dyDescent="0.25">
      <c r="A47" s="12"/>
      <c r="C47" s="12"/>
      <c r="E47" s="13"/>
      <c r="F47" s="12" t="s">
        <v>36</v>
      </c>
      <c r="G47" s="21">
        <v>1.146905898788781</v>
      </c>
      <c r="H47" s="21">
        <f t="shared" si="0"/>
        <v>3.7056222349961927</v>
      </c>
    </row>
    <row r="48" spans="1:8" x14ac:dyDescent="0.25">
      <c r="A48" s="12"/>
      <c r="B48" s="8" t="s">
        <v>28</v>
      </c>
      <c r="C48" s="12" t="s">
        <v>25</v>
      </c>
      <c r="D48" s="8" t="s">
        <v>25</v>
      </c>
      <c r="E48" s="13" t="s">
        <v>25</v>
      </c>
      <c r="F48" s="12" t="s">
        <v>34</v>
      </c>
      <c r="G48" s="21">
        <v>1.1208242565661779</v>
      </c>
      <c r="H48" s="21">
        <f t="shared" si="0"/>
        <v>3.7918522686335736</v>
      </c>
    </row>
    <row r="49" spans="1:8" x14ac:dyDescent="0.25">
      <c r="A49" s="12"/>
      <c r="C49" s="12"/>
      <c r="E49" s="13"/>
      <c r="F49" s="12" t="s">
        <v>35</v>
      </c>
      <c r="G49" s="21">
        <v>1.0488386811859538</v>
      </c>
      <c r="H49" s="21">
        <f t="shared" si="0"/>
        <v>4.0521007436476273</v>
      </c>
    </row>
    <row r="50" spans="1:8" x14ac:dyDescent="0.25">
      <c r="A50" s="12"/>
      <c r="C50" s="12"/>
      <c r="E50" s="13"/>
      <c r="F50" s="12" t="s">
        <v>36</v>
      </c>
      <c r="G50" s="21">
        <v>1.1469058987887799</v>
      </c>
      <c r="H50" s="21">
        <f t="shared" si="0"/>
        <v>3.7056222349961963</v>
      </c>
    </row>
    <row r="51" spans="1:8" x14ac:dyDescent="0.25">
      <c r="A51" s="12"/>
      <c r="B51" s="8" t="s">
        <v>29</v>
      </c>
      <c r="C51" s="12" t="s">
        <v>25</v>
      </c>
      <c r="D51" s="8" t="s">
        <v>25</v>
      </c>
      <c r="E51" s="13" t="s">
        <v>22</v>
      </c>
      <c r="F51" s="12" t="s">
        <v>34</v>
      </c>
      <c r="G51" s="21">
        <v>1.1208242565661779</v>
      </c>
      <c r="H51" s="21">
        <f t="shared" si="0"/>
        <v>3.7918522686335736</v>
      </c>
    </row>
    <row r="52" spans="1:8" x14ac:dyDescent="0.25">
      <c r="A52" s="12"/>
      <c r="C52" s="12"/>
      <c r="E52" s="13"/>
      <c r="F52" s="12" t="s">
        <v>35</v>
      </c>
      <c r="G52" s="21">
        <v>1.0488386811859538</v>
      </c>
      <c r="H52" s="21">
        <f t="shared" si="0"/>
        <v>4.0521007436476273</v>
      </c>
    </row>
    <row r="53" spans="1:8" x14ac:dyDescent="0.25">
      <c r="A53" s="12"/>
      <c r="C53" s="12"/>
      <c r="E53" s="13"/>
      <c r="F53" s="12" t="s">
        <v>36</v>
      </c>
      <c r="G53" s="21">
        <v>1.146905898788781</v>
      </c>
      <c r="H53" s="21">
        <f t="shared" si="0"/>
        <v>3.7056222349961927</v>
      </c>
    </row>
    <row r="54" spans="1:8" x14ac:dyDescent="0.25">
      <c r="A54" s="12"/>
      <c r="B54" s="8" t="s">
        <v>30</v>
      </c>
      <c r="C54" s="12" t="s">
        <v>25</v>
      </c>
      <c r="D54" s="8" t="s">
        <v>22</v>
      </c>
      <c r="E54" s="13" t="s">
        <v>23</v>
      </c>
      <c r="F54" s="12" t="s">
        <v>34</v>
      </c>
      <c r="G54" s="21">
        <v>2.8020606414154443</v>
      </c>
      <c r="H54" s="21">
        <f t="shared" si="0"/>
        <v>1.5167409074534297</v>
      </c>
    </row>
    <row r="55" spans="1:8" x14ac:dyDescent="0.25">
      <c r="A55" s="12"/>
      <c r="C55" s="12"/>
      <c r="E55" s="13"/>
      <c r="F55" s="12" t="s">
        <v>35</v>
      </c>
      <c r="G55" s="21">
        <v>2.6220967029648845</v>
      </c>
      <c r="H55" s="21">
        <f t="shared" si="0"/>
        <v>1.6208402974590508</v>
      </c>
    </row>
    <row r="56" spans="1:8" x14ac:dyDescent="0.25">
      <c r="A56" s="12"/>
      <c r="C56" s="12"/>
      <c r="E56" s="13"/>
      <c r="F56" s="12" t="s">
        <v>36</v>
      </c>
      <c r="G56" s="21">
        <v>2.8672647469719523</v>
      </c>
      <c r="H56" s="21">
        <f t="shared" si="0"/>
        <v>1.4822488939984773</v>
      </c>
    </row>
    <row r="57" spans="1:8" x14ac:dyDescent="0.25">
      <c r="A57" s="12"/>
      <c r="B57" s="8" t="s">
        <v>31</v>
      </c>
      <c r="C57" s="12" t="s">
        <v>25</v>
      </c>
      <c r="D57" s="8" t="s">
        <v>22</v>
      </c>
      <c r="E57" s="13" t="s">
        <v>25</v>
      </c>
      <c r="F57" s="12" t="s">
        <v>34</v>
      </c>
      <c r="G57" s="21">
        <v>2.8020606414154443</v>
      </c>
      <c r="H57" s="21">
        <f t="shared" si="0"/>
        <v>1.5167409074534297</v>
      </c>
    </row>
    <row r="58" spans="1:8" x14ac:dyDescent="0.25">
      <c r="A58" s="12"/>
      <c r="C58" s="12"/>
      <c r="E58" s="13"/>
      <c r="F58" s="12" t="s">
        <v>35</v>
      </c>
      <c r="G58" s="21">
        <v>2.6220967029648845</v>
      </c>
      <c r="H58" s="21">
        <f t="shared" si="0"/>
        <v>1.6208402974590508</v>
      </c>
    </row>
    <row r="59" spans="1:8" x14ac:dyDescent="0.25">
      <c r="A59" s="12"/>
      <c r="C59" s="12"/>
      <c r="E59" s="13"/>
      <c r="F59" s="12" t="s">
        <v>36</v>
      </c>
      <c r="G59" s="21">
        <v>2.8672647469719523</v>
      </c>
      <c r="H59" s="21">
        <f t="shared" si="0"/>
        <v>1.4822488939984773</v>
      </c>
    </row>
    <row r="60" spans="1:8" x14ac:dyDescent="0.25">
      <c r="A60" s="12"/>
      <c r="B60" s="8" t="s">
        <v>32</v>
      </c>
      <c r="C60" s="12" t="s">
        <v>25</v>
      </c>
      <c r="D60" s="8" t="s">
        <v>22</v>
      </c>
      <c r="E60" s="13" t="s">
        <v>22</v>
      </c>
      <c r="F60" s="12" t="s">
        <v>34</v>
      </c>
      <c r="G60" s="21">
        <v>2.8020606414154443</v>
      </c>
      <c r="H60" s="21">
        <f t="shared" si="0"/>
        <v>1.5167409074534297</v>
      </c>
    </row>
    <row r="61" spans="1:8" x14ac:dyDescent="0.25">
      <c r="A61" s="12"/>
      <c r="C61" s="12"/>
      <c r="E61" s="13"/>
      <c r="F61" s="12" t="s">
        <v>35</v>
      </c>
      <c r="G61" s="21">
        <v>2.6220967029648845</v>
      </c>
      <c r="H61" s="21">
        <f t="shared" si="0"/>
        <v>1.6208402974590508</v>
      </c>
    </row>
    <row r="62" spans="1:8" x14ac:dyDescent="0.25">
      <c r="A62" s="12"/>
      <c r="C62" s="12"/>
      <c r="E62" s="13"/>
      <c r="F62" s="12" t="s">
        <v>36</v>
      </c>
      <c r="G62" s="21">
        <v>2.8672647469719523</v>
      </c>
      <c r="H62" s="21">
        <f t="shared" si="0"/>
        <v>1.4822488939984773</v>
      </c>
    </row>
    <row r="63" spans="1:8" x14ac:dyDescent="0.25">
      <c r="A63" s="12"/>
      <c r="B63" s="8" t="s">
        <v>21</v>
      </c>
      <c r="C63" s="12" t="s">
        <v>23</v>
      </c>
      <c r="D63" s="8" t="s">
        <v>23</v>
      </c>
      <c r="E63" s="13" t="s">
        <v>23</v>
      </c>
      <c r="F63" s="12" t="s">
        <v>34</v>
      </c>
      <c r="G63" s="21">
        <v>2.3353202886004773E-2</v>
      </c>
      <c r="H63" s="21">
        <f t="shared" si="0"/>
        <v>181.98788494861927</v>
      </c>
    </row>
    <row r="64" spans="1:8" x14ac:dyDescent="0.25">
      <c r="A64" s="12"/>
      <c r="C64" s="12"/>
      <c r="E64" s="13"/>
      <c r="F64" s="12" t="s">
        <v>35</v>
      </c>
      <c r="G64" s="21">
        <v>2.1853330147819702E-2</v>
      </c>
      <c r="H64" s="21">
        <f t="shared" si="0"/>
        <v>194.47836880019042</v>
      </c>
    </row>
    <row r="65" spans="1:8" x14ac:dyDescent="0.25">
      <c r="A65" s="12"/>
      <c r="C65" s="12"/>
      <c r="E65" s="13"/>
      <c r="F65" s="12" t="s">
        <v>36</v>
      </c>
      <c r="G65" s="21">
        <v>2.3896633204233863E-2</v>
      </c>
      <c r="H65" s="21">
        <f t="shared" si="0"/>
        <v>177.84932143692151</v>
      </c>
    </row>
    <row r="66" spans="1:8" x14ac:dyDescent="0.25">
      <c r="A66" s="12"/>
      <c r="B66" s="8" t="s">
        <v>24</v>
      </c>
      <c r="C66" s="12" t="s">
        <v>23</v>
      </c>
      <c r="D66" s="8" t="s">
        <v>23</v>
      </c>
      <c r="E66" s="13" t="s">
        <v>25</v>
      </c>
      <c r="F66" s="12" t="s">
        <v>34</v>
      </c>
      <c r="G66" s="21">
        <v>2.3353202886004773E-2</v>
      </c>
      <c r="H66" s="21">
        <f t="shared" si="0"/>
        <v>181.98788494861927</v>
      </c>
    </row>
    <row r="67" spans="1:8" x14ac:dyDescent="0.25">
      <c r="A67" s="12"/>
      <c r="C67" s="12"/>
      <c r="E67" s="13"/>
      <c r="F67" s="12" t="s">
        <v>35</v>
      </c>
      <c r="G67" s="21">
        <v>2.1853330147819702E-2</v>
      </c>
      <c r="H67" s="21">
        <f t="shared" si="0"/>
        <v>194.47836880019042</v>
      </c>
    </row>
    <row r="68" spans="1:8" x14ac:dyDescent="0.25">
      <c r="A68" s="12"/>
      <c r="C68" s="12"/>
      <c r="E68" s="13"/>
      <c r="F68" s="12" t="s">
        <v>36</v>
      </c>
      <c r="G68" s="21">
        <v>2.3896633204233863E-2</v>
      </c>
      <c r="H68" s="21">
        <f t="shared" si="0"/>
        <v>177.84932143692151</v>
      </c>
    </row>
    <row r="69" spans="1:8" x14ac:dyDescent="0.25">
      <c r="A69" s="12"/>
      <c r="B69" s="8" t="s">
        <v>26</v>
      </c>
      <c r="C69" s="12" t="s">
        <v>23</v>
      </c>
      <c r="D69" s="8" t="s">
        <v>23</v>
      </c>
      <c r="E69" s="13" t="s">
        <v>22</v>
      </c>
      <c r="F69" s="12" t="s">
        <v>34</v>
      </c>
      <c r="G69" s="21">
        <v>2.3353202886004773E-2</v>
      </c>
      <c r="H69" s="21">
        <f t="shared" si="0"/>
        <v>181.98788494861927</v>
      </c>
    </row>
    <row r="70" spans="1:8" x14ac:dyDescent="0.25">
      <c r="A70" s="12"/>
      <c r="C70" s="12"/>
      <c r="E70" s="13"/>
      <c r="F70" s="12" t="s">
        <v>35</v>
      </c>
      <c r="G70" s="21">
        <v>2.1853330147819702E-2</v>
      </c>
      <c r="H70" s="21">
        <f t="shared" si="0"/>
        <v>194.47836880019042</v>
      </c>
    </row>
    <row r="71" spans="1:8" x14ac:dyDescent="0.25">
      <c r="A71" s="12"/>
      <c r="C71" s="12"/>
      <c r="E71" s="13"/>
      <c r="F71" s="12" t="s">
        <v>36</v>
      </c>
      <c r="G71" s="21">
        <v>2.3896633204233863E-2</v>
      </c>
      <c r="H71" s="21">
        <f t="shared" si="0"/>
        <v>177.84932143692151</v>
      </c>
    </row>
    <row r="72" spans="1:8" x14ac:dyDescent="0.25">
      <c r="A72" s="12"/>
      <c r="B72" s="8" t="s">
        <v>27</v>
      </c>
      <c r="C72" s="12" t="s">
        <v>23</v>
      </c>
      <c r="D72" s="8" t="s">
        <v>25</v>
      </c>
      <c r="E72" s="13" t="s">
        <v>23</v>
      </c>
      <c r="F72" s="12" t="s">
        <v>34</v>
      </c>
      <c r="G72" s="21">
        <v>0.18682562308803818</v>
      </c>
      <c r="H72" s="21">
        <f t="shared" si="0"/>
        <v>22.748485618577408</v>
      </c>
    </row>
    <row r="73" spans="1:8" x14ac:dyDescent="0.25">
      <c r="A73" s="12"/>
      <c r="C73" s="12"/>
      <c r="E73" s="13"/>
      <c r="F73" s="12" t="s">
        <v>35</v>
      </c>
      <c r="G73" s="21">
        <v>0.17482664118255761</v>
      </c>
      <c r="H73" s="21">
        <f t="shared" si="0"/>
        <v>24.309796100023803</v>
      </c>
    </row>
    <row r="74" spans="1:8" x14ac:dyDescent="0.25">
      <c r="A74" s="12"/>
      <c r="C74" s="12"/>
      <c r="E74" s="13"/>
      <c r="F74" s="12" t="s">
        <v>36</v>
      </c>
      <c r="G74" s="21">
        <v>0.1911730656338709</v>
      </c>
      <c r="H74" s="21">
        <f t="shared" ref="H74:H89" si="1">$B$5/G74</f>
        <v>22.231165179615189</v>
      </c>
    </row>
    <row r="75" spans="1:8" x14ac:dyDescent="0.25">
      <c r="A75" s="12"/>
      <c r="B75" s="8" t="s">
        <v>28</v>
      </c>
      <c r="C75" s="12" t="s">
        <v>23</v>
      </c>
      <c r="D75" s="8" t="s">
        <v>25</v>
      </c>
      <c r="E75" s="13" t="s">
        <v>25</v>
      </c>
      <c r="F75" s="12" t="s">
        <v>34</v>
      </c>
      <c r="G75" s="21">
        <v>0.18682562308803818</v>
      </c>
      <c r="H75" s="21">
        <f t="shared" si="1"/>
        <v>22.748485618577408</v>
      </c>
    </row>
    <row r="76" spans="1:8" x14ac:dyDescent="0.25">
      <c r="A76" s="12"/>
      <c r="C76" s="12"/>
      <c r="E76" s="13"/>
      <c r="F76" s="12" t="s">
        <v>35</v>
      </c>
      <c r="G76" s="21">
        <v>0.17482664118255761</v>
      </c>
      <c r="H76" s="21">
        <f t="shared" si="1"/>
        <v>24.309796100023803</v>
      </c>
    </row>
    <row r="77" spans="1:8" x14ac:dyDescent="0.25">
      <c r="A77" s="12"/>
      <c r="C77" s="12"/>
      <c r="E77" s="13"/>
      <c r="F77" s="12" t="s">
        <v>36</v>
      </c>
      <c r="G77" s="21">
        <v>0.1911730656338709</v>
      </c>
      <c r="H77" s="21">
        <f t="shared" si="1"/>
        <v>22.231165179615189</v>
      </c>
    </row>
    <row r="78" spans="1:8" x14ac:dyDescent="0.25">
      <c r="A78" s="12"/>
      <c r="B78" s="8" t="s">
        <v>29</v>
      </c>
      <c r="C78" s="12" t="s">
        <v>23</v>
      </c>
      <c r="D78" s="8" t="s">
        <v>25</v>
      </c>
      <c r="E78" s="13" t="s">
        <v>22</v>
      </c>
      <c r="F78" s="12" t="s">
        <v>34</v>
      </c>
      <c r="G78" s="21">
        <v>0.18682562308803818</v>
      </c>
      <c r="H78" s="21">
        <f t="shared" si="1"/>
        <v>22.748485618577408</v>
      </c>
    </row>
    <row r="79" spans="1:8" x14ac:dyDescent="0.25">
      <c r="A79" s="12"/>
      <c r="C79" s="12"/>
      <c r="E79" s="13"/>
      <c r="F79" s="12" t="s">
        <v>35</v>
      </c>
      <c r="G79" s="21">
        <v>0.17482664118255761</v>
      </c>
      <c r="H79" s="21">
        <f t="shared" si="1"/>
        <v>24.309796100023803</v>
      </c>
    </row>
    <row r="80" spans="1:8" x14ac:dyDescent="0.25">
      <c r="A80" s="12"/>
      <c r="C80" s="12"/>
      <c r="E80" s="13"/>
      <c r="F80" s="12" t="s">
        <v>36</v>
      </c>
      <c r="G80" s="21">
        <v>0.1911730656338709</v>
      </c>
      <c r="H80" s="21">
        <f t="shared" si="1"/>
        <v>22.231165179615189</v>
      </c>
    </row>
    <row r="81" spans="1:8" x14ac:dyDescent="0.25">
      <c r="A81" s="12"/>
      <c r="B81" s="8" t="s">
        <v>30</v>
      </c>
      <c r="C81" s="12" t="s">
        <v>23</v>
      </c>
      <c r="D81" s="8" t="s">
        <v>22</v>
      </c>
      <c r="E81" s="13" t="s">
        <v>23</v>
      </c>
      <c r="F81" s="12" t="s">
        <v>34</v>
      </c>
      <c r="G81" s="21">
        <v>0.46706405772009546</v>
      </c>
      <c r="H81" s="21">
        <f t="shared" si="1"/>
        <v>9.099394247430963</v>
      </c>
    </row>
    <row r="82" spans="1:8" x14ac:dyDescent="0.25">
      <c r="A82" s="12"/>
      <c r="C82" s="12"/>
      <c r="E82" s="13"/>
      <c r="F82" s="12" t="s">
        <v>35</v>
      </c>
      <c r="G82" s="21">
        <v>0.43706660295639405</v>
      </c>
      <c r="H82" s="21">
        <f t="shared" si="1"/>
        <v>9.7239184400095215</v>
      </c>
    </row>
    <row r="83" spans="1:8" x14ac:dyDescent="0.25">
      <c r="A83" s="12"/>
      <c r="C83" s="12"/>
      <c r="E83" s="13"/>
      <c r="F83" s="12" t="s">
        <v>36</v>
      </c>
      <c r="G83" s="21">
        <v>0.47793266408467722</v>
      </c>
      <c r="H83" s="21">
        <f t="shared" si="1"/>
        <v>8.8924660718460764</v>
      </c>
    </row>
    <row r="84" spans="1:8" x14ac:dyDescent="0.25">
      <c r="A84" s="12"/>
      <c r="B84" s="8" t="s">
        <v>31</v>
      </c>
      <c r="C84" s="12" t="s">
        <v>23</v>
      </c>
      <c r="D84" s="8" t="s">
        <v>22</v>
      </c>
      <c r="E84" s="13" t="s">
        <v>25</v>
      </c>
      <c r="F84" s="12" t="s">
        <v>34</v>
      </c>
      <c r="G84" s="21">
        <v>0.46706405772009546</v>
      </c>
      <c r="H84" s="21">
        <f t="shared" si="1"/>
        <v>9.099394247430963</v>
      </c>
    </row>
    <row r="85" spans="1:8" x14ac:dyDescent="0.25">
      <c r="A85" s="12"/>
      <c r="C85" s="12"/>
      <c r="E85" s="13"/>
      <c r="F85" s="12" t="s">
        <v>35</v>
      </c>
      <c r="G85" s="21">
        <v>0.43706660295639405</v>
      </c>
      <c r="H85" s="21">
        <f t="shared" si="1"/>
        <v>9.7239184400095215</v>
      </c>
    </row>
    <row r="86" spans="1:8" x14ac:dyDescent="0.25">
      <c r="A86" s="12"/>
      <c r="C86" s="12"/>
      <c r="E86" s="13"/>
      <c r="F86" s="12" t="s">
        <v>36</v>
      </c>
      <c r="G86" s="21">
        <v>0.47793266408467722</v>
      </c>
      <c r="H86" s="21">
        <f t="shared" si="1"/>
        <v>8.8924660718460764</v>
      </c>
    </row>
    <row r="87" spans="1:8" x14ac:dyDescent="0.25">
      <c r="A87" s="12"/>
      <c r="B87" s="8" t="s">
        <v>32</v>
      </c>
      <c r="C87" s="12" t="s">
        <v>23</v>
      </c>
      <c r="D87" s="8" t="s">
        <v>22</v>
      </c>
      <c r="E87" s="13" t="s">
        <v>22</v>
      </c>
      <c r="F87" s="12" t="s">
        <v>34</v>
      </c>
      <c r="G87" s="21">
        <v>0.46706405772009546</v>
      </c>
      <c r="H87" s="21">
        <f t="shared" si="1"/>
        <v>9.099394247430963</v>
      </c>
    </row>
    <row r="88" spans="1:8" x14ac:dyDescent="0.25">
      <c r="A88" s="12"/>
      <c r="C88" s="12"/>
      <c r="E88" s="13"/>
      <c r="F88" s="12" t="s">
        <v>35</v>
      </c>
      <c r="G88" s="21">
        <v>0.43706660295639405</v>
      </c>
      <c r="H88" s="21">
        <f t="shared" si="1"/>
        <v>9.7239184400095215</v>
      </c>
    </row>
    <row r="89" spans="1:8" ht="15.75" thickBot="1" x14ac:dyDescent="0.3">
      <c r="A89" s="14"/>
      <c r="B89" s="15"/>
      <c r="C89" s="14"/>
      <c r="D89" s="15"/>
      <c r="E89" s="16"/>
      <c r="F89" s="17" t="s">
        <v>36</v>
      </c>
      <c r="G89" s="22">
        <v>0.47793266408467722</v>
      </c>
      <c r="H89" s="22">
        <f t="shared" si="1"/>
        <v>8.8924660718460764</v>
      </c>
    </row>
  </sheetData>
  <sheetProtection algorithmName="SHA-512" hashValue="VswkQkdzIJdRaRmFaeoTTK43lSQhL+r9T0U+O7bhOsK7CGMSv3ldoNz5kU6XhwfcT2slXu4zvfr2aV5fvILCnw==" saltValue="s6kL2WILXpkgnIu+vM5YHw==" spinCount="100000" sheet="1" objects="1" scenarios="1"/>
  <mergeCells count="6">
    <mergeCell ref="I4:J4"/>
    <mergeCell ref="A7:A8"/>
    <mergeCell ref="B7:B8"/>
    <mergeCell ref="C7:E7"/>
    <mergeCell ref="F7:F8"/>
    <mergeCell ref="G7:G8"/>
  </mergeCells>
  <conditionalFormatting sqref="H9:H89">
    <cfRule type="cellIs" dxfId="27" priority="1" operator="lessThan">
      <formula>$J$5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29f62856-1543-49d4-a736-4569d363f533" ContentTypeId="0x0101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_ip_UnifiedCompliancePolicyUIAction xmlns="http://schemas.microsoft.com/sharepoint/v3" xsi:nil="true"/>
    <j747ac98061d40f0aa7bd47e1db5675d xmlns="4ffa91fb-a0ff-4ac5-b2db-65c790d184a4">
      <Terms xmlns="http://schemas.microsoft.com/office/infopath/2007/PartnerControls"/>
    </j747ac98061d40f0aa7bd47e1db5675d>
    <e3f09c3df709400db2417a7161762d62 xmlns="4ffa91fb-a0ff-4ac5-b2db-65c790d184a4">
      <Terms xmlns="http://schemas.microsoft.com/office/infopath/2007/PartnerControls"/>
    </e3f09c3df709400db2417a7161762d62>
    <External_x0020_Contributor xmlns="4ffa91fb-a0ff-4ac5-b2db-65c790d184a4" xsi:nil="true"/>
    <TaxKeywordTaxHTField xmlns="4ffa91fb-a0ff-4ac5-b2db-65c790d184a4">
      <Terms xmlns="http://schemas.microsoft.com/office/infopath/2007/PartnerControls">
        <TermInfo xmlns="http://schemas.microsoft.com/office/infopath/2007/PartnerControls">
          <TermName xmlns="http://schemas.microsoft.com/office/infopath/2007/PartnerControls">Risk</TermName>
          <TermId xmlns="http://schemas.microsoft.com/office/infopath/2007/PartnerControls">18524c7e-27cc-419c-9f60-538948708f3d</TermId>
        </TermInfo>
        <TermInfo xmlns="http://schemas.microsoft.com/office/infopath/2007/PartnerControls">
          <TermName xmlns="http://schemas.microsoft.com/office/infopath/2007/PartnerControls">Tetrachloroethylene</TermName>
          <TermId xmlns="http://schemas.microsoft.com/office/infopath/2007/PartnerControls">755bd87a-6ca9-4042-aecb-9586ff92b9b0</TermId>
        </TermInfo>
        <TermInfo xmlns="http://schemas.microsoft.com/office/infopath/2007/PartnerControls">
          <TermName xmlns="http://schemas.microsoft.com/office/infopath/2007/PartnerControls">dermal</TermName>
          <TermId xmlns="http://schemas.microsoft.com/office/infopath/2007/PartnerControls">8513d648-c7f1-420f-adef-983e3bed9b2c</TermId>
        </TermInfo>
        <TermInfo xmlns="http://schemas.microsoft.com/office/infopath/2007/PartnerControls">
          <TermName xmlns="http://schemas.microsoft.com/office/infopath/2007/PartnerControls">consumer</TermName>
          <TermId xmlns="http://schemas.microsoft.com/office/infopath/2007/PartnerControls">e4a70f7a-324d-4d79-b546-a85536613501</TermId>
        </TermInfo>
        <TermInfo xmlns="http://schemas.microsoft.com/office/infopath/2007/PartnerControls">
          <TermName xmlns="http://schemas.microsoft.com/office/infopath/2007/PartnerControls">Exposure</TermName>
          <TermId xmlns="http://schemas.microsoft.com/office/infopath/2007/PartnerControls">44a40c17-e1b9-4157-a85d-d32620a2144a</TermId>
        </TermInfo>
        <TermInfo xmlns="http://schemas.microsoft.com/office/infopath/2007/PartnerControls">
          <TermName xmlns="http://schemas.microsoft.com/office/infopath/2007/PartnerControls">pce</TermName>
          <TermId xmlns="http://schemas.microsoft.com/office/infopath/2007/PartnerControls">caf6799b-46ab-451a-9b15-6162a8525ea8</TermId>
        </TermInfo>
      </Terms>
    </TaxKeywordTaxHTField>
    <Record xmlns="4ffa91fb-a0ff-4ac5-b2db-65c790d184a4">Shared</Record>
    <_ip_UnifiedCompliancePolicyProperties xmlns="http://schemas.microsoft.com/sharepoint/v3" xsi:nil="true"/>
    <Rights xmlns="4ffa91fb-a0ff-4ac5-b2db-65c790d184a4" xsi:nil="true"/>
    <Document_x0020_Creation_x0020_Date xmlns="4ffa91fb-a0ff-4ac5-b2db-65c790d184a4">2020-06-19T02:04:08+00:00</Document_x0020_Creation_x0020_Date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PublishingExpirationDate xmlns="http://schemas.microsoft.com/sharepoint/v3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PublishingStartDate xmlns="http://schemas.microsoft.com/sharepoint/v3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>
      <Value>117</Value>
      <Value>1288</Value>
      <Value>1202</Value>
      <Value>1254</Value>
      <Value>1193</Value>
      <Value>1292</Value>
    </TaxCatchAl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C10C40A0BBEE47825AD8EA7829F2FF" ma:contentTypeVersion="13" ma:contentTypeDescription="Create a new document." ma:contentTypeScope="" ma:versionID="23246c05bdbb1c3f0668e7e3827a7d15">
  <xsd:schema xmlns:xsd="http://www.w3.org/2001/XMLSchema" xmlns:xs="http://www.w3.org/2001/XMLSchema" xmlns:p="http://schemas.microsoft.com/office/2006/metadata/properties" xmlns:ns1="http://schemas.microsoft.com/sharepoint/v3" xmlns:ns2="4ffa91fb-a0ff-4ac5-b2db-65c790d184a4" xmlns:ns3="http://schemas.microsoft.com/sharepoint.v3" xmlns:ns4="http://schemas.microsoft.com/sharepoint/v3/fields" xmlns:ns5="fecc2597-e8fd-4279-ac06-bd7c891938be" xmlns:ns6="d2d8c45a-8c4f-4711-bdb7-153a4c03f5d6" targetNamespace="http://schemas.microsoft.com/office/2006/metadata/properties" ma:root="true" ma:fieldsID="281bbbb92ef40b84f5752dd5eb7bf53a" ns1:_="" ns2:_="" ns3:_="" ns4:_="" ns5:_="" ns6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fecc2597-e8fd-4279-ac06-bd7c891938be"/>
    <xsd:import namespace="d2d8c45a-8c4f-4711-bdb7-153a4c03f5d6"/>
    <xsd:element name="properties">
      <xsd:complexType>
        <xsd:sequence>
          <xsd:element name="documentManagement">
            <xsd:complexType>
              <xsd:all>
                <xsd:element ref="ns2:Document_x0020_Creation_x0020_Date" minOccurs="0"/>
                <xsd:element ref="ns2:Creator" minOccurs="0"/>
                <xsd:element ref="ns2:EPA_x0020_Office" minOccurs="0"/>
                <xsd:element ref="ns2:Record" minOccurs="0"/>
                <xsd:element ref="ns3:CategoryDescription" minOccurs="0"/>
                <xsd:element ref="ns2:Identifier" minOccurs="0"/>
                <xsd:element ref="ns2:EPA_x0020_Contributor" minOccurs="0"/>
                <xsd:element ref="ns2:External_x0020_Contributor" minOccurs="0"/>
                <xsd:element ref="ns4:_Coverage" minOccurs="0"/>
                <xsd:element ref="ns2:EPA_x0020_Related_x0020_Documents" minOccurs="0"/>
                <xsd:element ref="ns4:_Source" minOccurs="0"/>
                <xsd:element ref="ns2:Rights" minOccurs="0"/>
                <xsd:element ref="ns1:Language" minOccurs="0"/>
                <xsd:element ref="ns2:j747ac98061d40f0aa7bd47e1db5675d" minOccurs="0"/>
                <xsd:element ref="ns2:TaxKeywordTaxHTField" minOccurs="0"/>
                <xsd:element ref="ns2:TaxCatchAllLabel" minOccurs="0"/>
                <xsd:element ref="ns2:TaxCatchAll" minOccurs="0"/>
                <xsd:element ref="ns2:e3f09c3df709400db2417a7161762d62" minOccurs="0"/>
                <xsd:element ref="ns5:SharedWithUsers" minOccurs="0"/>
                <xsd:element ref="ns5:SharedWithDetails" minOccurs="0"/>
                <xsd:element ref="ns1:PublishingStartDate" minOccurs="0"/>
                <xsd:element ref="ns1:PublishingExpirationDate" minOccurs="0"/>
                <xsd:element ref="ns6:MediaServiceMetadata" minOccurs="0"/>
                <xsd:element ref="ns6:MediaServiceFastMetadata" minOccurs="0"/>
                <xsd:element ref="ns6:MediaServiceAutoKeyPoints" minOccurs="0"/>
                <xsd:element ref="ns6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  <xsd:element name="PublishingStartDate" ma:index="31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32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  <xsd:element name="_ip_UnifiedCompliancePolicyProperties" ma:index="3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3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 ma:readOnly="fals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 ma:readOnly="false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 ma:readOnly="false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description="" ma:hidden="true" ma:list="{160cad11-562a-4490-8456-b2fd6f157897}" ma:internalName="TaxCatchAllLabel" ma:readOnly="true" ma:showField="CatchAllDataLabel" ma:web="fecc2597-e8fd-4279-ac06-bd7c891938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description="" ma:hidden="true" ma:list="{160cad11-562a-4490-8456-b2fd6f157897}" ma:internalName="TaxCatchAll" ma:showField="CatchAllData" ma:web="fecc2597-e8fd-4279-ac06-bd7c891938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f09c3df709400db2417a7161762d62" ma:index="28" nillable="true" ma:taxonomy="true" ma:internalName="e3f09c3df709400db2417a7161762d62" ma:taxonomyFieldName="EPA_x0020_Subject" ma:displayName="EPA Subject" ma:readOnly="false" ma:default="" ma:fieldId="{e3f09c3d-f709-400d-b241-7a7161762d62}" ma:taxonomyMulti="true" ma:sspId="29f62856-1543-49d4-a736-4569d363f533" ma:termSetId="7a3d4ae0-7e62-45a2-a406-c6a8a6a8eee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cc2597-e8fd-4279-ac06-bd7c891938be" elementFormDefault="qualified">
    <xsd:import namespace="http://schemas.microsoft.com/office/2006/documentManagement/types"/>
    <xsd:import namespace="http://schemas.microsoft.com/office/infopath/2007/PartnerControls"/>
    <xsd:element name="SharedWithUsers" ma:index="2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d8c45a-8c4f-4711-bdb7-153a4c03f5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3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4A5806-1BE3-4EA3-883C-2BB9E1274264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1B2F9BDC-2F44-4421-B9C0-11BAD21E9090}">
  <ds:schemaRefs>
    <ds:schemaRef ds:uri="http://purl.org/dc/terms/"/>
    <ds:schemaRef ds:uri="http://schemas.microsoft.com/sharepoint.v3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d2d8c45a-8c4f-4711-bdb7-153a4c03f5d6"/>
    <ds:schemaRef ds:uri="http://schemas.microsoft.com/office/2006/documentManagement/types"/>
    <ds:schemaRef ds:uri="http://purl.org/dc/elements/1.1/"/>
    <ds:schemaRef ds:uri="fecc2597-e8fd-4279-ac06-bd7c891938be"/>
    <ds:schemaRef ds:uri="http://schemas.microsoft.com/sharepoint/v3/fields"/>
    <ds:schemaRef ds:uri="4ffa91fb-a0ff-4ac5-b2db-65c790d184a4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EBB5E1F-1018-45AC-8153-5C5BC76B09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fa91fb-a0ff-4ac5-b2db-65c790d184a4"/>
    <ds:schemaRef ds:uri="http://schemas.microsoft.com/sharepoint.v3"/>
    <ds:schemaRef ds:uri="http://schemas.microsoft.com/sharepoint/v3/fields"/>
    <ds:schemaRef ds:uri="fecc2597-e8fd-4279-ac06-bd7c891938be"/>
    <ds:schemaRef ds:uri="d2d8c45a-8c4f-4711-bdb7-153a4c03f5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DC13A1E-5BA0-4113-8FE8-3667D511C4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35</vt:i4>
      </vt:variant>
    </vt:vector>
  </HeadingPairs>
  <TitlesOfParts>
    <vt:vector size="35" baseType="lpstr">
      <vt:lpstr>Cover Page</vt:lpstr>
      <vt:lpstr>Table of Contents</vt:lpstr>
      <vt:lpstr>Aerosol Degreaser Derm AF</vt:lpstr>
      <vt:lpstr>Aerosol Degreaser Derm P</vt:lpstr>
      <vt:lpstr>Aerosol Brake Cleaner Derm AF</vt:lpstr>
      <vt:lpstr>Aerosol Brake Cleaner Derm P</vt:lpstr>
      <vt:lpstr>Parts Cleaner Derm AF</vt:lpstr>
      <vt:lpstr>Parts Cleaner Derm P</vt:lpstr>
      <vt:lpstr>Mold Cleaner Derm AF</vt:lpstr>
      <vt:lpstr>Mold Cleaner Derm P</vt:lpstr>
      <vt:lpstr>Vandalism Remover Derm AF</vt:lpstr>
      <vt:lpstr>Vandalism Remover Derm P</vt:lpstr>
      <vt:lpstr>Liquid Marble Polish Derm AF</vt:lpstr>
      <vt:lpstr>Liquid Marble Polish Derm P</vt:lpstr>
      <vt:lpstr>Cutting Fluid Derm AF</vt:lpstr>
      <vt:lpstr>Cutting Fluid Derm P</vt:lpstr>
      <vt:lpstr>Aerosol Lubricant Derm AF</vt:lpstr>
      <vt:lpstr>Aerosol Lubricant Derm P</vt:lpstr>
      <vt:lpstr>Adhesives Derm AF</vt:lpstr>
      <vt:lpstr>Adhesives Derm P</vt:lpstr>
      <vt:lpstr>Livestock Groom Adh Derm AF</vt:lpstr>
      <vt:lpstr>Livestock Groom Adh Derm P</vt:lpstr>
      <vt:lpstr>Caulk Sealant Derm AF</vt:lpstr>
      <vt:lpstr>Caulk Sealant Derm P</vt:lpstr>
      <vt:lpstr>Outdoor Water Shield Derm AF</vt:lpstr>
      <vt:lpstr>Outdoor Water Shield Derm P</vt:lpstr>
      <vt:lpstr>Coatings and Primers Derm AF</vt:lpstr>
      <vt:lpstr>Coatings and Primers Derm P</vt:lpstr>
      <vt:lpstr>Rust Primer Derm AF</vt:lpstr>
      <vt:lpstr>Rust Primer Derm P</vt:lpstr>
      <vt:lpstr>Metallic Overglaze Derm AF</vt:lpstr>
      <vt:lpstr>Metallic Overglaze Derm P</vt:lpstr>
      <vt:lpstr>Wax Marble Polish Derm AF</vt:lpstr>
      <vt:lpstr>Wax Marble Polish Derm P</vt:lpstr>
      <vt:lpstr>Dry Clean Articles Derm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Perchloroethylene Supplemental Information File: Consumer Dermal Risk Calculations</dc:title>
  <dc:subject>Perchloroethylene Consumer Dermal Risk Calculations</dc:subject>
  <dc:creator/>
  <cp:keywords>Tetrachloroethylene ; pce ; Risk ; Exposure ; consumer ; dermal</cp:keywords>
  <cp:lastModifiedBy>Merilis, Giorvanni</cp:lastModifiedBy>
  <dcterms:created xsi:type="dcterms:W3CDTF">2019-07-18T13:45:35Z</dcterms:created>
  <dcterms:modified xsi:type="dcterms:W3CDTF">2020-12-07T21:28:54Z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0x01010002C10C40A0BBEE47825AD8EA7829F2FF</vt:lpwstr>
  </property>
  <property fmtid="{D5CDD505-2E9C-101B-9397-08002B2CF9AE}" pid="3" name="TaxKeyword">
    <vt:lpwstr>117;#Risk|18524c7e-27cc-419c-9f60-538948708f3d;#1288;#Tetrachloroethylene|755bd87a-6ca9-4042-aecb-9586ff92b9b0;#1202;#dermal|8513d648-c7f1-420f-adef-983e3bed9b2c;#1254;#consumer|e4a70f7a-324d-4d79-b546-a85536613501;#1193;#Exposure|44a40c17-e1b9-4157-a85d-d32620a2144a;#1292;#pce|caf6799b-46ab-451a-9b15-6162a8525ea8</vt:lpwstr>
  </property>
  <property fmtid="{D5CDD505-2E9C-101B-9397-08002B2CF9AE}" pid="4" name="EPA Subject">
    <vt:lpwstr/>
  </property>
  <property fmtid="{D5CDD505-2E9C-101B-9397-08002B2CF9AE}" pid="5" name="Document Type">
    <vt:lpwstr/>
  </property>
</Properties>
</file>