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30" tabRatio="722" firstSheet="1" activeTab="1"/>
  </bookViews>
  <sheets>
    <sheet name="Displacement" sheetId="1" r:id="rId1"/>
    <sheet name="Adjustment Factors" sheetId="2" r:id="rId2"/>
    <sheet name="Ramped Modal Tests" sheetId="3" r:id="rId3"/>
    <sheet name="Discrete Modal Tests" sheetId="4" r:id="rId4"/>
    <sheet name="Weighting Factors" sheetId="5" r:id="rId5"/>
    <sheet name="NOx Standards" sheetId="6" r:id="rId6"/>
    <sheet name="Baseline Limits" sheetId="7" r:id="rId7"/>
    <sheet name="Cert Level Compliance" sheetId="8" r:id="rId8"/>
    <sheet name="NOx Mode Caps" sheetId="9" r:id="rId9"/>
  </sheets>
  <definedNames>
    <definedName name="_xlnm.Print_Titles" localSheetId="1">'Adjustment Factors'!$3:$3</definedName>
    <definedName name="_xlnm.Print_Titles" localSheetId="6">'Baseline Limits'!$3:$3</definedName>
    <definedName name="_xlnm.Print_Titles" localSheetId="7">'Cert Level Compliance'!$3:$3</definedName>
    <definedName name="_xlnm.Print_Titles" localSheetId="3">'Discrete Modal Tests'!$3:$3</definedName>
    <definedName name="_xlnm.Print_Titles" localSheetId="0">'Displacement'!$3:$3</definedName>
    <definedName name="_xlnm.Print_Titles" localSheetId="8">'NOx Mode Caps'!$4:$4</definedName>
    <definedName name="_xlnm.Print_Titles" localSheetId="2">'Ramped Modal Tests'!$3:$3</definedName>
  </definedNames>
  <calcPr fullCalcOnLoad="1"/>
</workbook>
</file>

<file path=xl/sharedStrings.xml><?xml version="1.0" encoding="utf-8"?>
<sst xmlns="http://schemas.openxmlformats.org/spreadsheetml/2006/main" count="467" uniqueCount="302">
  <si>
    <t>Process Number</t>
  </si>
  <si>
    <t>Step Name</t>
  </si>
  <si>
    <t>Step Comments</t>
  </si>
  <si>
    <t>Verify Table Name</t>
  </si>
  <si>
    <t>Retrieve value of Bore</t>
  </si>
  <si>
    <t>Retrieve value of Stroke</t>
  </si>
  <si>
    <t>Calculate displacement per cylinder</t>
  </si>
  <si>
    <t>Retrieve value of Number of Cylinders</t>
  </si>
  <si>
    <t>Calculate total engine displacement</t>
  </si>
  <si>
    <t>United States Environmental Protection Agency, Office of Air and Radiation, Office of Transportation and Air Quality</t>
  </si>
  <si>
    <t xml:space="preserve">Date </t>
  </si>
  <si>
    <t>MCI-107</t>
  </si>
  <si>
    <t>MCI-106</t>
  </si>
  <si>
    <t>MCI-105</t>
  </si>
  <si>
    <t>MCI-108</t>
  </si>
  <si>
    <t>MCI-104</t>
  </si>
  <si>
    <t>Repeat Steps 1 through 8 for each Engine Configuration:</t>
  </si>
  <si>
    <t>Retrieve value of Maximum Engine Power</t>
  </si>
  <si>
    <t>Calculate power density</t>
  </si>
  <si>
    <t>MCI-115</t>
  </si>
  <si>
    <t>Perform the calculation for Total Engine Displacement (MCI-108) using the unrounded displacement per cylinder DPC and store the result after rounding to 3 decimal digits:
      result :=  MCI-104 * DPC</t>
  </si>
  <si>
    <t>MCI_ENGINE_CONFIG.BORE</t>
  </si>
  <si>
    <t>MCI_ENGINE_CONFIG.STROKE</t>
  </si>
  <si>
    <t>MCI_ENGINE_CONFIG.TOTAL_DISPLACEMENT</t>
  </si>
  <si>
    <t>MCI_ENGINE_CONFIG.CYL_COUNT</t>
  </si>
  <si>
    <t>MCI_ENGINE_CONFIG.MAX_ENGINE_POWER</t>
  </si>
  <si>
    <t>MCI_ENGINE_CONFIG.POWER_DENSITY</t>
  </si>
  <si>
    <t>MCI_ENGINE_CONFIG.DISPLACEMENT_PER_CYL</t>
  </si>
  <si>
    <t>Set Engine Family Power Density</t>
  </si>
  <si>
    <t>Set Engine Family Displacement per Cylinder</t>
  </si>
  <si>
    <t>MCI-247</t>
  </si>
  <si>
    <t>MCI-23</t>
  </si>
  <si>
    <t>MCI-22</t>
  </si>
  <si>
    <t>MCI_CERT_DATASET.POWER_DENSITY</t>
  </si>
  <si>
    <t>MCI_CERT_DATASET.DISPLACEMENT_PER_CYL</t>
  </si>
  <si>
    <t>Retrieve value of EFL</t>
  </si>
  <si>
    <t>Retrieve value of EFH</t>
  </si>
  <si>
    <t>Calculate average adjustment factor (EFA)</t>
  </si>
  <si>
    <t>Calculate upward adjustment factor (UAF)</t>
  </si>
  <si>
    <t>Calculate downward adjustment factor (DAF)</t>
  </si>
  <si>
    <t>MCI-149</t>
  </si>
  <si>
    <t>MCI-150</t>
  </si>
  <si>
    <t>MCI_IRAF_POLLUTANT.EFL_VALUE</t>
  </si>
  <si>
    <t>MCI_IRAF_POLLUTANT.EFH_VALUE</t>
  </si>
  <si>
    <t>MCI-147</t>
  </si>
  <si>
    <t>MCI_IRAF_MODE.REGENERATION_EVENT_FREQUENCY</t>
  </si>
  <si>
    <t>Retrieve value of Regeneration Event Frequency</t>
  </si>
  <si>
    <t xml:space="preserve">Perform the calculation for Average Adjustment Factor:
EFA :=  (Frequency * EFH)   +
                      ((1 - Frequency) * EFL)      </t>
  </si>
  <si>
    <t>MCI_IRAF_POLLUTANT.UAF_VALUE</t>
  </si>
  <si>
    <t>MCI-151</t>
  </si>
  <si>
    <t>MCI-152</t>
  </si>
  <si>
    <t>MCI_IRAF_POLLUTANT.DAF_VALUE</t>
  </si>
  <si>
    <t>Repeat Steps 1 through 5 for each IRAF Mode Details Group:</t>
  </si>
  <si>
    <t>Repeat Steps 2 through 5 for each IRAF Pollutant Details Group of each IRAF Mode Details Group:</t>
  </si>
  <si>
    <t xml:space="preserve">Perform the calculation for Upward Adjustment Factor, round to three decimal places and store the result:
      UAF :=  EFA - EFL
            </t>
  </si>
  <si>
    <t xml:space="preserve">Perform the calculation for Downward Adjustment Factor, round to three decimal places and store the result:
      DAF :=  EFH - EFA
            </t>
  </si>
  <si>
    <t>Retrieve Model Year</t>
  </si>
  <si>
    <t>Retrieve Applicable Regulation</t>
  </si>
  <si>
    <t>Retrieve Compliance Indicator</t>
  </si>
  <si>
    <t>Look up Standards</t>
  </si>
  <si>
    <t>Truncate Deterioration Factor</t>
  </si>
  <si>
    <t>Truncate Deterioration Factor to 1 decimal place more than standard, if necessary.</t>
  </si>
  <si>
    <t>Store standard</t>
  </si>
  <si>
    <t>Store FEL value if it exists for Pollutant Name</t>
  </si>
  <si>
    <t>Calculate final standard to use (STD)</t>
  </si>
  <si>
    <t>Calculate the total adjustment factor (TAF)</t>
  </si>
  <si>
    <t>Round the result</t>
  </si>
  <si>
    <t>Calculate Pass/Fail Indicator</t>
  </si>
  <si>
    <t>Round the combined result</t>
  </si>
  <si>
    <t>EPA Data Elements Used</t>
  </si>
  <si>
    <t>MCI-3</t>
  </si>
  <si>
    <t>MCI-15</t>
  </si>
  <si>
    <t>MCI-16</t>
  </si>
  <si>
    <t>Retrieve Applicable Tier (Clean Air Act)</t>
  </si>
  <si>
    <t>MCI-18</t>
  </si>
  <si>
    <t>Retrieve Engine Type</t>
  </si>
  <si>
    <t>Retrieve Engine Category</t>
  </si>
  <si>
    <t>MCI-10</t>
  </si>
  <si>
    <t>MCI-20</t>
  </si>
  <si>
    <t>Retrieve Maximum Engine Power (Part 1042) or Rated Power (Part 94)</t>
  </si>
  <si>
    <t>MCI-21, MCI-248</t>
  </si>
  <si>
    <t>Retrieve Displacement per Cylinder</t>
  </si>
  <si>
    <t>Retrieve Power Density</t>
  </si>
  <si>
    <t>MCI-250, MCI-249</t>
  </si>
  <si>
    <t>Retrieve Maximum In Use Speed (Part 1042) or Maximum Test Speed (Part 94)</t>
  </si>
  <si>
    <t>Retrieve list of Infrequent Regeneration Devices used in ramped modal testing</t>
  </si>
  <si>
    <t>MCI-172</t>
  </si>
  <si>
    <t>Retrieve Test Result Pollutant Name</t>
  </si>
  <si>
    <t xml:space="preserve">Retrieve Test Result Value for Pollutant </t>
  </si>
  <si>
    <t>g/kW-hr</t>
  </si>
  <si>
    <t>MCI-198</t>
  </si>
  <si>
    <t>Retrieve Deterioration Factor for same Pollutant Name (MCI-173), if it exists</t>
  </si>
  <si>
    <t>Store matching Pollutant Type Standard Value (from decision table in Step 11)</t>
  </si>
  <si>
    <t>Retrieve FEL value if it exists for Pollutant Name</t>
  </si>
  <si>
    <t>MCI-31</t>
  </si>
  <si>
    <t>PM, NOx and NOx + HC only</t>
  </si>
  <si>
    <t>Retrieve  Adjustment Factors for Infrequent Regeneration Devices used in the testing, if any</t>
  </si>
  <si>
    <t>MCI-151, MCI-152</t>
  </si>
  <si>
    <t>MCI-185, MCI-187</t>
  </si>
  <si>
    <t>MCI-188</t>
  </si>
  <si>
    <t>Retrieve list of Infrequent Regeneration Devices that regenerated during this test</t>
  </si>
  <si>
    <t>Add total adjustment factor to test result</t>
  </si>
  <si>
    <t>Calculate certification level for Pollutant</t>
  </si>
  <si>
    <t>Round the certification level to the same number of decimal places as the standard from the decision table (from Step 11) and store result</t>
  </si>
  <si>
    <t>MCI-186</t>
  </si>
  <si>
    <t>MCI-189</t>
  </si>
  <si>
    <t>MCI_HEADER.MODEL_YEAR</t>
  </si>
  <si>
    <t>MCI_CERT_DATASET.ENGINE_TYPE_CD</t>
  </si>
  <si>
    <t>MCI_CERT_DATASET.APPL_REGULATOIN_COC_CD</t>
  </si>
  <si>
    <t>MCI_CERT_DATASET.APPL_TIER_CAA_CD</t>
  </si>
  <si>
    <t>MCI_CERT_DATASET.SPECIAL_CMPL_PROVISION_CD</t>
  </si>
  <si>
    <t>MCI_CERT_DATASET.ENGINE_CATEGORY_CD</t>
  </si>
  <si>
    <t>MCI_CERT_DATASET.MAX_ENG_POWER
MCI_CERT_DATASET.RATED_POWER</t>
  </si>
  <si>
    <t>MCI_CERT_DATASET.DISP_PER_CYLINDER</t>
  </si>
  <si>
    <t>MCI_CERT_DATASET.MAX_IN_USE_SPEED
MCI_CERT_DATASET.MAX_TEST_SPEED</t>
  </si>
  <si>
    <t>MCI_IRAF.TEST_MODE_TYPE_CD</t>
  </si>
  <si>
    <t>MCI_DF.DF_VALUE</t>
  </si>
  <si>
    <t>MCI_EPA_SS_TEST_RESULT.POLLUTANT_NM_CD
MCI_EPA_SS_TEST_RESULT.POLLUTANT_STANDARD_VALUE</t>
  </si>
  <si>
    <t>MCI_EPA_SS_TEST_RESULT.POLLUTANT_FEL</t>
  </si>
  <si>
    <t>MCI_EPA_SS_TEST_RESULT.CERT_EMISSION_RESULT</t>
  </si>
  <si>
    <t>MCI_EPA_SS_TEST_RESULT.PASS_FAIL_INDICATOR_CD</t>
  </si>
  <si>
    <t>MCI_CERT_TEST_INFO.RMP_REGENERATING_ATD_ID</t>
  </si>
  <si>
    <t>MCI_IRAF_POLLUTANT.UAF_VALUE,
MCI_IRAF_POLLUTANT.DAF_VALUE</t>
  </si>
  <si>
    <t>MCI_ABT_FEL.FEL_VALUE</t>
  </si>
  <si>
    <t>includes all IRAFs with Test Mode Type (MCI-246) 'R'</t>
  </si>
  <si>
    <t>MCI-199</t>
  </si>
  <si>
    <t>The Deterioration Factor may be additive, multiplicative or absent.
Units: Multiplicative DFs - No units, Additive DFs - g/kW-hr</t>
  </si>
  <si>
    <t>MCI_DF.DF_TYPE_CD</t>
  </si>
  <si>
    <t>Retrieve deterioration factor type for this pollutant, if any</t>
  </si>
  <si>
    <t>Retrieve list of Infrequent Regeneration Devices used in discrete modal testing</t>
  </si>
  <si>
    <t>includes all IRAFs with Test Mode Type (MCI-246) 'D'</t>
  </si>
  <si>
    <t>MCI-167</t>
  </si>
  <si>
    <t>Retrieve Duty Cycle to determine Weighting Factors</t>
  </si>
  <si>
    <t>1 = 4-Mode General Cycle (E3) §94.105 Table B-1
2 = 5-Mode Recreational Cycle (E5) §94.105 Table B-5
3 = 4-Mode Constant Speed Propulsion Cycle (E2) §94.105 Table B-2
4 = 5-Mode Constant Speed Auxiliary Cycle (D2) §94.105 Table B-4
5 = 6-Mode Variable Speed Auxiliary Cycle (G2) §1039 Appendix II (b)(1)
6 = 8-Mode Variable Speed Auxiliary Cycle (C1) §94.105 Table B-3
O = Other (no calculations should be performed)</t>
  </si>
  <si>
    <t>Initialize sum of weighted mode power factors to 0</t>
  </si>
  <si>
    <t>Initialize sum of weighted mode test results for each pollutant to 0</t>
  </si>
  <si>
    <t>Initialize sum_of_weighted_mode_results for each pollutant to 0</t>
  </si>
  <si>
    <t>Retrieve Mode Identifier</t>
  </si>
  <si>
    <t>Retrieve Mode Power</t>
  </si>
  <si>
    <t>Multiply the mode power by the weighting factor</t>
  </si>
  <si>
    <t>Add weighted mode power to sum of weighted mode powers</t>
  </si>
  <si>
    <t>Retrieve list of Infrequent Regeneration Devices that regenerated during this Mode</t>
  </si>
  <si>
    <t xml:space="preserve">   </t>
  </si>
  <si>
    <t>MCI-179</t>
  </si>
  <si>
    <t>MCI-180</t>
  </si>
  <si>
    <t>POWER in kW</t>
  </si>
  <si>
    <t>Initialize sum_of_weightedPOWER to 0</t>
  </si>
  <si>
    <t>MCI-181</t>
  </si>
  <si>
    <t>MCI-246</t>
  </si>
  <si>
    <t>For each Infrequent Regeneration Device used in testing (from Step 12), retrieve UAF (MCI-151) and DAF (MCI-152) values from IRAF Information Sets with Mode Identifier (MCI-146) of R (Ramped) and same Pollutant Name (MCI-148), if any exist</t>
  </si>
  <si>
    <t>Multiply the adjusted result by the weighting factor</t>
  </si>
  <si>
    <t>Add weighted test result to sum of weighted test results</t>
  </si>
  <si>
    <t>Retrieve sum of weighted mode results</t>
  </si>
  <si>
    <t>Divide sum of weighted mode results by sum of weighted mode powers</t>
  </si>
  <si>
    <t>Retrieve  Adjustment Factors for Infrequent Regeneration Devices used in the test mode, if any</t>
  </si>
  <si>
    <t>Perform the calculation to multiply the mode power (from Step 17) by the weighting factor for the Mode Identifier:
      weightedPOWER = POWER * weighting factor</t>
  </si>
  <si>
    <t>Perform the calculation to add the weighted mode power (from Step 18) to the running sum:
sum_of_weightedPOWER :=   
        sum_of_weightedPOWER +  weightedPOWER</t>
  </si>
  <si>
    <t>For each Infrequent Regeneration Device used in testing (from Step 12) retrieve UAF (MCI-151) and DAF (MCI-152) values from IRAF Information Sets with a Mode Identifier (MCI-146) the same as the current mode (from Step 16) and the same Pollutant Name (MCI-148), if any exist</t>
  </si>
  <si>
    <t>If no adjustment factors exist (from Step 23), then TAF := 0 
If adjustment factors exist, then sum up the adjustment factors for each Infrequent Regeneration Device (from Step 12) as follows:
      if Device regenerated during the mode, 
                then TAF := TAF - DAF for that device
      if Device did not regenerate during the mode,
                then TAF := TAF + UAF for that device</t>
  </si>
  <si>
    <t xml:space="preserve">Perform the calculation to add the total adjustment factor to the test result:
      adj_result := Test Result (from Step 22) + TAF (from Step 24) </t>
  </si>
  <si>
    <t xml:space="preserve">Perform the calculation to multiple the adjusted result by the weighting factor for the Mode Identifier:
      weighted_result := adj_result (from Step 25) * weighting factor
            </t>
  </si>
  <si>
    <t>Perform the calculation to add the weighted test result to the running sum for the pollutant:
      sum_of_weighted_mode_results :=   sum_of_weighted_mode_results  +  weighted_result (from Step 26)</t>
  </si>
  <si>
    <t>Repeat Steps 16 through 27 for each Mode Identifier (MCI-179)  in test:</t>
  </si>
  <si>
    <t>Repeat Steps 21 through Step 27 for each Steady-State Discrete Modal Pollutant tested</t>
  </si>
  <si>
    <t xml:space="preserve"> Retrieve sum_of_weighted_mode_results for the pollutant  from Step 27</t>
  </si>
  <si>
    <t>Round the combined results to the same number of decimal places as the Manufacturer FEL for HC+NOx (if it exists) or the standard from the decision table (from Step 11) and store result</t>
  </si>
  <si>
    <t>Retrieve the unrounded adjusted results (from Step 37) for Pollutants NOx and HC and add them together for a combined result:
      combined_result := cert_level_NOx + cert_level_HC</t>
  </si>
  <si>
    <t>MCI_CERT_TEST_INFO.DUTY_CYCLE_CD</t>
  </si>
  <si>
    <t>MCI_SS_DSC_TEST_MODE.TEST_MODE_CD</t>
  </si>
  <si>
    <t>MCI_SS_DSC_TEST_MODE.TEST_MODE_POWER</t>
  </si>
  <si>
    <t>MCI_SS_DSC_TEST_MODE.DSC_REGENERATING_ATD_ID</t>
  </si>
  <si>
    <t>Mode Number</t>
  </si>
  <si>
    <t>Weighting Factor</t>
  </si>
  <si>
    <t xml:space="preserve">8-Mode Variable Speed Auxiliary Cycle (C1)  </t>
  </si>
  <si>
    <t xml:space="preserve">5-Mode Recreational Cycle (E5)  </t>
  </si>
  <si>
    <t xml:space="preserve">4-Mode General Cycle (E3) </t>
  </si>
  <si>
    <t xml:space="preserve">4-Mode Constant Speed Propulsion Cycle (E2) </t>
  </si>
  <si>
    <t xml:space="preserve">5-Mode Constant Speed Auxiliary Cycle (D2)  </t>
  </si>
  <si>
    <t xml:space="preserve">6-Mode Variable Speed Auxiliary Cycle (G2) </t>
  </si>
  <si>
    <t>Tier 1</t>
  </si>
  <si>
    <r>
      <t>45.0·n</t>
    </r>
    <r>
      <rPr>
        <vertAlign val="superscript"/>
        <sz val="11"/>
        <color indexed="8"/>
        <rFont val="Calibri"/>
        <family val="2"/>
      </rPr>
      <t>(−0.20)</t>
    </r>
  </si>
  <si>
    <t>Tier 2</t>
  </si>
  <si>
    <r>
      <t>44.0·n</t>
    </r>
    <r>
      <rPr>
        <vertAlign val="superscript"/>
        <sz val="11"/>
        <color indexed="8"/>
        <rFont val="Calibri"/>
        <family val="2"/>
      </rPr>
      <t>(−0.23)</t>
    </r>
  </si>
  <si>
    <t>Tier 3</t>
  </si>
  <si>
    <r>
      <t>9.0·n</t>
    </r>
    <r>
      <rPr>
        <vertAlign val="superscript"/>
        <sz val="11"/>
        <color indexed="8"/>
        <rFont val="Calibri"/>
        <family val="2"/>
      </rPr>
      <t>(−0.20)</t>
    </r>
  </si>
  <si>
    <t>Less than 130 RPM</t>
  </si>
  <si>
    <t>130-2000 RPM</t>
  </si>
  <si>
    <t>Over 2000 RPM</t>
  </si>
  <si>
    <r>
      <t>NO</t>
    </r>
    <r>
      <rPr>
        <b/>
        <vertAlign val="subscript"/>
        <sz val="14"/>
        <color indexed="8"/>
        <rFont val="Arial"/>
        <family val="2"/>
      </rPr>
      <t>X</t>
    </r>
    <r>
      <rPr>
        <b/>
        <sz val="14"/>
        <color indexed="8"/>
        <rFont val="Arial"/>
        <family val="2"/>
      </rPr>
      <t xml:space="preserve"> Emission Standards (g/kW-hr)</t>
    </r>
  </si>
  <si>
    <t>Emission Standard Tier</t>
  </si>
  <si>
    <t>n is the RPM value from MCI-250 or MCI-249, as appropriate 
     [MCI_CERT_DATASET.MAX_IN_USE_SPEED or MCI_CERT_DATASET.MAX_TEST_SPEED]</t>
  </si>
  <si>
    <t>Using above factors, use Decision Table to get Standards for NOx, PM, HC, CO, and HC + NOx and related FEL caps (no FEL data for CO)</t>
  </si>
  <si>
    <t>Retrieve NOx and HC unrounded adjusted results</t>
  </si>
  <si>
    <t>MCI-185</t>
  </si>
  <si>
    <t>MCI_EPA_SS_TEST_RESULT.POLLUTANT_NM_CD</t>
  </si>
  <si>
    <t xml:space="preserve">Retrieve rounded Certification Level Value for Pollutant </t>
  </si>
  <si>
    <t>Retrieve standard, if present</t>
  </si>
  <si>
    <t>MCI-187</t>
  </si>
  <si>
    <t>MCI_EPA_SS_TEST_RESULT.POLLUTANT_STANDARD_VALUE</t>
  </si>
  <si>
    <t>MCI-307</t>
  </si>
  <si>
    <t>MCI_EPA_SS_TEST_RESULT.BASELINE_STANDARD_VALUE</t>
  </si>
  <si>
    <t>Retrieve baseline standard value, if present</t>
  </si>
  <si>
    <t>Determine the applied standard value:
      if baseline standard value MCI-307 exists,
          then STD := baseline standard value (from Step 5)
      else if FEL value (MCI-188) exists and standard (MCI-187) is present, 
          then STD := FEL value (from Step 4)
      else if standard (MCI-187) is present,
          then STD := standard from decision table (from Step 3)
      else compliance testing is not performed for this pollutant (return to Step 1)</t>
  </si>
  <si>
    <t>Determine if the Engine Family meets the standard for this Pollutant type and store result (if STD is available):
      If rounded certification level MCI-186 (from Step 2) is greater than STD (from Step 6) then 'Fail', else 'Pass'</t>
  </si>
  <si>
    <t>If no adjustment factors exist (from Step 20), then TAF := 0 
If adjustment factors exist, then sum up the adjustment factors for each Infrequent Regeneration Device (from Step 12) as follows:
      if Device regenerated during the test, 
                then TAF := TAF - DAF for that device
      if Device did not regenerate during the test,   
                then TAF := TAF + UAF for that device</t>
  </si>
  <si>
    <t xml:space="preserve">Perform the calculation to add the total adjustment factor to the test result:
      adj_result := Test Result (from Step 14) + TAF (from Step 22) </t>
  </si>
  <si>
    <t>Retrieve the unrounded adjusted results (from Step 25) for Pollutants NOx and HC and add them together for a combined result:
      combined_result := cert_level_NOx + cert_level_HC</t>
  </si>
  <si>
    <t xml:space="preserve">Continue with Steps 27 through Step 28 if an NOx + HC standard is present </t>
  </si>
  <si>
    <t>Round the combined results to the same number of decimal places as  the standard from the decision table (from Step 11) and store result</t>
  </si>
  <si>
    <t xml:space="preserve">For Steps 17 through Step 19, if an NOx + HC standard is present rather than an NOx standard, process and store the relevant standard and FEL values for NOx + HC now </t>
  </si>
  <si>
    <t>Repeat Steps 13 through Step 26 for each Steady-State Ramped Modal Pollutant tested</t>
  </si>
  <si>
    <t xml:space="preserve">Compliance evaluation steps are detailed on the Cert Level Compliance tab </t>
  </si>
  <si>
    <t>Repeat Steps 1 through Step 7 for each pollutant tested, including NOx + HC, for all non-baseline certification test information data</t>
  </si>
  <si>
    <t>Initialize sum of certification levels to 0</t>
  </si>
  <si>
    <t>sum_cert_levels = 0</t>
  </si>
  <si>
    <t>Initialize count of certification levels to 0</t>
  </si>
  <si>
    <t>count_cert_levels = 0</t>
  </si>
  <si>
    <t>Add certification level to sum</t>
  </si>
  <si>
    <t>CERT</t>
  </si>
  <si>
    <t>sum_cert_levels = sum_cert_levels + CERT</t>
  </si>
  <si>
    <t>Increment count</t>
  </si>
  <si>
    <t>count_cert_levels = count_cert_levels + 1</t>
  </si>
  <si>
    <t>Repeat Steps 4 through Step 6 for each baseline certification test after certification levels are determined</t>
  </si>
  <si>
    <t>Calculate baseline standard value</t>
  </si>
  <si>
    <t>Calculate certification levels average</t>
  </si>
  <si>
    <t>AVG = sum_cert_levels / count_cert_levels</t>
  </si>
  <si>
    <t>for NOx:  BASELINE = AVG * 1.05
for PM:  BASELINE = (AVG * 0.75) + 0.015</t>
  </si>
  <si>
    <t>Continue after all baseline certification levels are summed</t>
  </si>
  <si>
    <t xml:space="preserve">For Steps 31 through Step 33, if an NOx + HC standard is present rather than an NOx standard, process and store the relevant standard and FEL values for NOx + HC </t>
  </si>
  <si>
    <t>Repeat Steps 28 through 37 for each Pollutant in the test.  Use pollutants list from Mode 1, since all modes should have an identical list.</t>
  </si>
  <si>
    <t>Perform the calculation to divide the sum of weighted mode results by the sum of weighted mode powers:
  result := sum_of_weighted_mode_results  (from Step 34) /  
                      sum_of_weightedPOWER (from Step 19)</t>
  </si>
  <si>
    <t xml:space="preserve">Continue with Steps 38 through Step 39 if an NOx + HC standard is present </t>
  </si>
  <si>
    <t>Round and store the baseline standard value</t>
  </si>
  <si>
    <t>Repeat Steps 1 through Step 9 for NOx and PM pollutants</t>
  </si>
  <si>
    <t>Round the baseline standard value (from Step 8) to the same number of decimal places as the equivalent standard found in the decision table and store result</t>
  </si>
  <si>
    <t>Truncate and store displacement per cylinder</t>
  </si>
  <si>
    <t>For gas turbine engines, go to Step 9</t>
  </si>
  <si>
    <t>Perform the calculation for unrounded Displacement Per Cylinder (MCI-107), converting from cubic mm to liters, and store the result:
if MCI-115 &gt; 9300 kW, 
     DPC = 29.0 
else DPC =  MCI-115 * 0.00311</t>
  </si>
  <si>
    <t>Set power density</t>
  </si>
  <si>
    <t>Perform the calculation for Power Density (MCI-247) using the unrounded displacement per cylinder DPC and store the result after rounding to an integer value
      result :=  MCI-115 / DPC / MCI-104</t>
  </si>
  <si>
    <t>Engine Family Displacement per Cylinder = 
    maximum Displacement Per Cylinder (MCI-107) value calculated for the engine configurations</t>
  </si>
  <si>
    <t>Engine Family Power Density = 
     maximum Engine Configuration Power Density (MCI-247)</t>
  </si>
  <si>
    <t>Continue at Step 13</t>
  </si>
  <si>
    <t>Repeat Steps 9 through 12 for each Gas Turbine Engine Configuration:</t>
  </si>
  <si>
    <t>for all engine types, continue with Steps 13 through 14</t>
  </si>
  <si>
    <t xml:space="preserve">Truncate the calculated displacement per cylinder (DPC) to 1 decimal digit and store the result
            </t>
  </si>
  <si>
    <t>Set Power Density to 34 [for the purpose of Standards Decision Table determinations only]</t>
  </si>
  <si>
    <t>130-1999 RPM</t>
  </si>
  <si>
    <t>Over 1999 RPM</t>
  </si>
  <si>
    <t xml:space="preserve">Perform the calculation for the Pollutant Certification Level using the formula appropriate for the deterioration factor (from Step 16) and its type (from Step 24):
(additive)  cert_level := adj_result + Deterioration Factor
(multiplicative)  cert_level := adj_result * Deterioration Factor
(none or EIAPP NOx)  cert_level := adj_result            </t>
  </si>
  <si>
    <t xml:space="preserve">Perform the calculation for the Pollutant Certification Level using the formula appropriate for the deterioration factor (from Step 29) and its type (from Step 30):
(additive)  cert_level := result + Deterioration Factor
(multiplicative)  cert_level := result * Deterioration Factor
(none or EIAPP NOx)  cert_level := result            </t>
  </si>
  <si>
    <t>Retrieve Test Mode Type</t>
  </si>
  <si>
    <t xml:space="preserve">Calculate Power Threshold </t>
  </si>
  <si>
    <t>Calculate Mode Cap Applicability</t>
  </si>
  <si>
    <t>MCI-168</t>
  </si>
  <si>
    <t>MCI_CERT_TEST_INFO.TEST_MODE_TYPE_CD</t>
  </si>
  <si>
    <t>Retrieve Maximum Engine Power</t>
  </si>
  <si>
    <t>MCI_CERT_DATASET.MAX_ENG_POWER</t>
  </si>
  <si>
    <t>MCI-21</t>
  </si>
  <si>
    <t>MAX_POWER</t>
  </si>
  <si>
    <t>power_threshold = MAX_POWER * 0.1</t>
  </si>
  <si>
    <r>
      <t xml:space="preserve">Retrieve NOx standard </t>
    </r>
    <r>
      <rPr>
        <i/>
        <sz val="11"/>
        <color indexed="8"/>
        <rFont val="Arial"/>
        <family val="2"/>
      </rPr>
      <t>or</t>
    </r>
    <r>
      <rPr>
        <sz val="11"/>
        <color indexed="8"/>
        <rFont val="Arial"/>
        <family val="2"/>
      </rPr>
      <t xml:space="preserve"> NOx + HC standard</t>
    </r>
  </si>
  <si>
    <t>STANDARD, g/kW-hr</t>
  </si>
  <si>
    <t>Calculate NOx Mode Cap</t>
  </si>
  <si>
    <t>cap = STANDARD * 1.5</t>
  </si>
  <si>
    <t>MCI-316</t>
  </si>
  <si>
    <t>MCI_EPA_NOX_MODE_CAP.NOX_MODE_CAP_VALUE</t>
  </si>
  <si>
    <t>MCI_SS_TEST_RESULT.MODE_POWER</t>
  </si>
  <si>
    <t>POWER</t>
  </si>
  <si>
    <t>MCI_EPA_NOX_MODE_CAP.NOX_MODE_CAP_APPLICABLE_YN</t>
  </si>
  <si>
    <t>MCI-315</t>
  </si>
  <si>
    <t>Retrieve Mode NOx emission</t>
  </si>
  <si>
    <t>EMISSION</t>
  </si>
  <si>
    <t>MCI_SS_TEST_MODE_RESULT.POLLUTANT_NM_CD</t>
  </si>
  <si>
    <t>MCI_SS_TEST_MODE_RESULT.POLLUTANT_TEST_RESULT_VALUE</t>
  </si>
  <si>
    <t>MCI-262</t>
  </si>
  <si>
    <t>MCI-263</t>
  </si>
  <si>
    <t>MCI-317</t>
  </si>
  <si>
    <t>MCI_EPA_NOX_MODE_CAP.PASS_FAIL_INDICATOR_CD</t>
  </si>
  <si>
    <t>Calculate Emission Rate</t>
  </si>
  <si>
    <t>if emission_rate &gt; cap, Fail
Otherwise, Pass</t>
  </si>
  <si>
    <t>emission_rate = EMISSION / POWER 
rounded to nearest 0.1 g/kW-hr</t>
  </si>
  <si>
    <t>MCI-322</t>
  </si>
  <si>
    <t xml:space="preserve">MCI_EPA_NOX_MODE_CAP.NOX_EMISSION_RATE </t>
  </si>
  <si>
    <t>CAA_Tier</t>
  </si>
  <si>
    <t>Retrieve Applicable Tier (Annex VI)</t>
  </si>
  <si>
    <t>MCI-17</t>
  </si>
  <si>
    <t>IMO_TIER</t>
  </si>
  <si>
    <t>Retrieve Duty Cycle</t>
  </si>
  <si>
    <t>DUTY_CYCLE</t>
  </si>
  <si>
    <t>Legend</t>
  </si>
  <si>
    <r>
      <t>Red Text</t>
    </r>
    <r>
      <rPr>
        <sz val="10"/>
        <rFont val="Calibri"/>
        <family val="2"/>
      </rPr>
      <t xml:space="preserve"> in Green Cell indicates a specific addition or modification to the text in a cell since the last publication of this document</t>
    </r>
  </si>
  <si>
    <r>
      <t>Struck Red Text</t>
    </r>
    <r>
      <rPr>
        <sz val="10"/>
        <rFont val="Calibri"/>
        <family val="2"/>
      </rPr>
      <t xml:space="preserve"> in Green Cell indicates a deletion from the text in a cell that was in the last publication of this document</t>
    </r>
  </si>
  <si>
    <t>MCI-261</t>
  </si>
  <si>
    <t>MODE</t>
  </si>
  <si>
    <t>if DUTY_CYCLE equals '4' (representing the D2 cycle) and MODE is '5' (representing the 10% load test point), Applicability is No
otherwise, if DUTY_CYCLE equals '6' (representing the C1 cycle) and MODE is '4' or '8' (representing the 10% and idle load test points, respectively), Applicability is No
otherwise, Applicability is Yes</t>
  </si>
  <si>
    <r>
      <rPr>
        <b/>
        <sz val="11"/>
        <rFont val="Arial"/>
        <family val="2"/>
      </rPr>
      <t xml:space="preserve">Continue with </t>
    </r>
    <r>
      <rPr>
        <b/>
        <sz val="11"/>
        <color indexed="10"/>
        <rFont val="Arial"/>
        <family val="2"/>
      </rPr>
      <t>Step</t>
    </r>
    <r>
      <rPr>
        <sz val="11"/>
        <color indexed="10"/>
        <rFont val="Arial"/>
        <family val="2"/>
      </rPr>
      <t xml:space="preserve"> </t>
    </r>
    <r>
      <rPr>
        <b/>
        <sz val="11"/>
        <color indexed="10"/>
        <rFont val="Arial"/>
        <family val="2"/>
      </rPr>
      <t>4</t>
    </r>
    <r>
      <rPr>
        <b/>
        <sz val="11"/>
        <color indexed="8"/>
        <rFont val="Arial"/>
        <family val="2"/>
      </rPr>
      <t xml:space="preserve"> through </t>
    </r>
    <r>
      <rPr>
        <b/>
        <sz val="11"/>
        <color indexed="10"/>
        <rFont val="Arial"/>
        <family val="2"/>
      </rPr>
      <t>Step</t>
    </r>
    <r>
      <rPr>
        <b/>
        <sz val="11"/>
        <color indexed="8"/>
        <rFont val="Arial"/>
        <family val="2"/>
      </rPr>
      <t xml:space="preserve"> </t>
    </r>
    <r>
      <rPr>
        <b/>
        <sz val="11"/>
        <color indexed="10"/>
        <rFont val="Arial"/>
        <family val="2"/>
      </rPr>
      <t>13</t>
    </r>
    <r>
      <rPr>
        <b/>
        <sz val="11"/>
        <color indexed="8"/>
        <rFont val="Arial"/>
        <family val="2"/>
      </rPr>
      <t xml:space="preserve"> for each </t>
    </r>
    <r>
      <rPr>
        <b/>
        <sz val="11"/>
        <color indexed="10"/>
        <rFont val="Arial"/>
        <family val="2"/>
      </rPr>
      <t>certification</t>
    </r>
    <r>
      <rPr>
        <b/>
        <sz val="11"/>
        <color indexed="8"/>
        <rFont val="Arial"/>
        <family val="2"/>
      </rPr>
      <t xml:space="preserve"> test of </t>
    </r>
    <r>
      <rPr>
        <b/>
        <sz val="11"/>
        <color indexed="10"/>
        <rFont val="Arial"/>
        <family val="2"/>
      </rPr>
      <t>IMO Tier III engines (of any category) and for Tier 3 Category 3 engines regulated under EPA Part 1042.</t>
    </r>
  </si>
  <si>
    <r>
      <t xml:space="preserve">Continue with </t>
    </r>
    <r>
      <rPr>
        <b/>
        <sz val="11"/>
        <color indexed="10"/>
        <rFont val="Arial"/>
        <family val="2"/>
      </rPr>
      <t>Step 6</t>
    </r>
    <r>
      <rPr>
        <b/>
        <sz val="11"/>
        <color indexed="8"/>
        <rFont val="Arial"/>
        <family val="2"/>
      </rPr>
      <t xml:space="preserve"> through </t>
    </r>
    <r>
      <rPr>
        <b/>
        <sz val="11"/>
        <color indexed="10"/>
        <rFont val="Arial"/>
        <family val="2"/>
      </rPr>
      <t>Step 13</t>
    </r>
    <r>
      <rPr>
        <b/>
        <sz val="11"/>
        <color indexed="8"/>
        <rFont val="Arial"/>
        <family val="2"/>
      </rPr>
      <t xml:space="preserve"> for each Discrete </t>
    </r>
    <r>
      <rPr>
        <b/>
        <sz val="11"/>
        <color indexed="10"/>
        <rFont val="Arial"/>
        <family val="2"/>
      </rPr>
      <t>Certification</t>
    </r>
    <r>
      <rPr>
        <b/>
        <sz val="11"/>
        <color indexed="8"/>
        <rFont val="Arial"/>
        <family val="2"/>
      </rPr>
      <t xml:space="preserve"> Test only. </t>
    </r>
    <r>
      <rPr>
        <b/>
        <sz val="11"/>
        <color indexed="10"/>
        <rFont val="Arial"/>
        <family val="2"/>
      </rPr>
      <t>If no discrete certification tests are present, submit a Mode Cap Compliance Description via the Upload Certification Documents module to demonstrate compliance with IMO mode caps.</t>
    </r>
  </si>
  <si>
    <r>
      <t xml:space="preserve">Repeat </t>
    </r>
    <r>
      <rPr>
        <b/>
        <sz val="11"/>
        <color indexed="10"/>
        <rFont val="Arial"/>
        <family val="2"/>
      </rPr>
      <t>Step 8</t>
    </r>
    <r>
      <rPr>
        <b/>
        <sz val="11"/>
        <color indexed="8"/>
        <rFont val="Arial"/>
        <family val="2"/>
      </rPr>
      <t xml:space="preserve"> through </t>
    </r>
    <r>
      <rPr>
        <b/>
        <sz val="11"/>
        <color indexed="10"/>
        <rFont val="Arial"/>
        <family val="2"/>
      </rPr>
      <t>Step 12</t>
    </r>
    <r>
      <rPr>
        <b/>
        <sz val="11"/>
        <color indexed="8"/>
        <rFont val="Arial"/>
        <family val="2"/>
      </rPr>
      <t xml:space="preserve"> for each mode of the Discrete Certificate Test</t>
    </r>
  </si>
  <si>
    <r>
      <t xml:space="preserve">Continue with Step </t>
    </r>
    <r>
      <rPr>
        <b/>
        <sz val="11"/>
        <color indexed="10"/>
        <rFont val="Arial"/>
        <family val="2"/>
      </rPr>
      <t>11</t>
    </r>
    <r>
      <rPr>
        <b/>
        <sz val="11"/>
        <color indexed="8"/>
        <rFont val="Arial"/>
        <family val="2"/>
      </rPr>
      <t xml:space="preserve"> through Step </t>
    </r>
    <r>
      <rPr>
        <b/>
        <sz val="11"/>
        <color indexed="10"/>
        <rFont val="Arial"/>
        <family val="2"/>
      </rPr>
      <t>13</t>
    </r>
    <r>
      <rPr>
        <b/>
        <sz val="11"/>
        <color indexed="8"/>
        <rFont val="Arial"/>
        <family val="2"/>
      </rPr>
      <t xml:space="preserve"> if Applicability is Yes; otherwise, continue with next mode (return to Step </t>
    </r>
    <r>
      <rPr>
        <b/>
        <sz val="11"/>
        <color indexed="10"/>
        <rFont val="Arial"/>
        <family val="2"/>
      </rPr>
      <t>8</t>
    </r>
    <r>
      <rPr>
        <b/>
        <sz val="11"/>
        <color indexed="8"/>
        <rFont val="Arial"/>
        <family val="2"/>
      </rPr>
      <t>)</t>
    </r>
  </si>
  <si>
    <t>If IMO_TIER is '3' (Tier III), DUTY_CYCLE is '2' (representing the E5 cycle), and MODE is 5 (representing the idle load test point), skip the pass/fail evaluation of Step 13 and continue with next certification test (return to Step 4); otherwise, continue to Step 13.</t>
  </si>
  <si>
    <r>
      <t>Perform the calculation for unrounded Displacement Per Cylinder (MCI-107), converting from cubic mm to liters:
   DPC =  3.14159 * ((Bore / 2) ^ 2) * Stroke *</t>
    </r>
    <r>
      <rPr>
        <sz val="11"/>
        <rFont val="Arial"/>
        <family val="2"/>
      </rPr>
      <t xml:space="preserve"> .000001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</si>
</sst>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Calibri"/>
      <family val="2"/>
    </font>
    <font>
      <sz val="11"/>
      <color indexed="8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vertAlign val="subscript"/>
      <sz val="14"/>
      <color indexed="8"/>
      <name val="Arial"/>
      <family val="2"/>
    </font>
    <font>
      <vertAlign val="superscript"/>
      <sz val="11"/>
      <color indexed="8"/>
      <name val="Calibri"/>
      <family val="2"/>
    </font>
    <font>
      <i/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trike/>
      <sz val="11"/>
      <color indexed="10"/>
      <name val="Arial"/>
      <family val="2"/>
    </font>
    <font>
      <strike/>
      <sz val="10"/>
      <color indexed="10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trike/>
      <sz val="11"/>
      <color rgb="FFFF0000"/>
      <name val="Arial"/>
      <family val="2"/>
    </font>
    <font>
      <strike/>
      <sz val="10"/>
      <color rgb="FFFF0000"/>
      <name val="Calibri"/>
      <family val="2"/>
    </font>
    <font>
      <b/>
      <sz val="11"/>
      <color rgb="FFFF0000"/>
      <name val="Arial"/>
      <family val="2"/>
    </font>
    <font>
      <sz val="10"/>
      <color rgb="FFFF0000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7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7" fillId="0" borderId="0">
      <alignment/>
      <protection/>
    </xf>
    <xf numFmtId="0" fontId="1" fillId="32" borderId="7" applyNumberFormat="0" applyFont="0" applyAlignment="0" applyProtection="0"/>
    <xf numFmtId="0" fontId="56" fillId="27" borderId="8" applyNumberFormat="0" applyAlignment="0" applyProtection="0"/>
    <xf numFmtId="9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3" fontId="7" fillId="0" borderId="0" xfId="44" applyFont="1">
      <alignment/>
      <protection/>
    </xf>
    <xf numFmtId="0" fontId="8" fillId="0" borderId="0" xfId="0" applyFont="1" applyAlignment="1">
      <alignment/>
    </xf>
    <xf numFmtId="0" fontId="8" fillId="0" borderId="0" xfId="0" applyFont="1" applyAlignment="1">
      <alignment vertical="center" wrapText="1"/>
    </xf>
    <xf numFmtId="14" fontId="7" fillId="0" borderId="0" xfId="44" applyNumberFormat="1" applyFont="1" quotePrefix="1">
      <alignment/>
      <protection/>
    </xf>
    <xf numFmtId="0" fontId="9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4" fillId="0" borderId="0" xfId="0" applyFont="1" applyFill="1" applyAlignment="1">
      <alignment vertical="top"/>
    </xf>
    <xf numFmtId="0" fontId="2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 wrapText="1"/>
    </xf>
    <xf numFmtId="49" fontId="4" fillId="0" borderId="0" xfId="0" applyNumberFormat="1" applyFont="1" applyAlignment="1">
      <alignment wrapText="1"/>
    </xf>
    <xf numFmtId="0" fontId="0" fillId="0" borderId="0" xfId="0" applyAlignment="1">
      <alignment vertical="top"/>
    </xf>
    <xf numFmtId="0" fontId="8" fillId="0" borderId="0" xfId="0" applyFont="1" applyAlignment="1">
      <alignment vertical="top"/>
    </xf>
    <xf numFmtId="0" fontId="5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2" fontId="4" fillId="0" borderId="0" xfId="0" applyNumberFormat="1" applyFont="1" applyAlignment="1">
      <alignment/>
    </xf>
    <xf numFmtId="0" fontId="58" fillId="0" borderId="0" xfId="0" applyFont="1" applyAlignment="1">
      <alignment/>
    </xf>
    <xf numFmtId="0" fontId="58" fillId="0" borderId="10" xfId="0" applyFont="1" applyBorder="1" applyAlignment="1">
      <alignment horizontal="center" vertical="center" wrapText="1"/>
    </xf>
    <xf numFmtId="0" fontId="58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wrapText="1"/>
    </xf>
    <xf numFmtId="168" fontId="0" fillId="0" borderId="10" xfId="0" applyNumberFormat="1" applyBorder="1" applyAlignment="1">
      <alignment horizontal="center" vertical="center" wrapText="1"/>
    </xf>
    <xf numFmtId="3" fontId="2" fillId="0" borderId="0" xfId="44" applyFont="1">
      <alignment/>
      <protection/>
    </xf>
    <xf numFmtId="14" fontId="37" fillId="0" borderId="0" xfId="44" applyNumberFormat="1" applyFont="1" quotePrefix="1">
      <alignment/>
      <protection/>
    </xf>
    <xf numFmtId="0" fontId="60" fillId="33" borderId="0" xfId="0" applyFont="1" applyFill="1" applyBorder="1" applyAlignment="1">
      <alignment wrapText="1"/>
    </xf>
    <xf numFmtId="0" fontId="60" fillId="33" borderId="0" xfId="0" applyFont="1" applyFill="1" applyAlignment="1">
      <alignment vertical="top" wrapText="1"/>
    </xf>
    <xf numFmtId="0" fontId="6" fillId="33" borderId="0" xfId="0" applyFont="1" applyFill="1" applyAlignment="1">
      <alignment wrapText="1"/>
    </xf>
    <xf numFmtId="0" fontId="60" fillId="33" borderId="0" xfId="0" applyFont="1" applyFill="1" applyBorder="1" applyAlignment="1">
      <alignment vertical="top" wrapText="1"/>
    </xf>
    <xf numFmtId="0" fontId="60" fillId="33" borderId="0" xfId="0" applyFont="1" applyFill="1" applyAlignment="1">
      <alignment horizontal="left" vertical="top"/>
    </xf>
    <xf numFmtId="0" fontId="60" fillId="33" borderId="0" xfId="0" applyFont="1" applyFill="1" applyAlignment="1">
      <alignment vertical="top"/>
    </xf>
    <xf numFmtId="0" fontId="61" fillId="33" borderId="0" xfId="0" applyFont="1" applyFill="1" applyAlignment="1">
      <alignment horizontal="left" vertical="top"/>
    </xf>
    <xf numFmtId="0" fontId="61" fillId="33" borderId="0" xfId="0" applyFont="1" applyFill="1" applyAlignment="1">
      <alignment vertical="top" wrapText="1"/>
    </xf>
    <xf numFmtId="0" fontId="61" fillId="33" borderId="0" xfId="0" applyFont="1" applyFill="1" applyAlignment="1">
      <alignment/>
    </xf>
    <xf numFmtId="0" fontId="61" fillId="33" borderId="0" xfId="0" applyFont="1" applyFill="1" applyAlignment="1">
      <alignment vertical="top"/>
    </xf>
    <xf numFmtId="0" fontId="62" fillId="33" borderId="0" xfId="0" applyFont="1" applyFill="1" applyAlignment="1">
      <alignment/>
    </xf>
    <xf numFmtId="0" fontId="63" fillId="33" borderId="0" xfId="0" applyFont="1" applyFill="1" applyAlignment="1">
      <alignment wrapText="1"/>
    </xf>
    <xf numFmtId="0" fontId="63" fillId="33" borderId="0" xfId="0" applyFont="1" applyFill="1" applyAlignment="1">
      <alignment vertical="top" wrapText="1"/>
    </xf>
    <xf numFmtId="0" fontId="60" fillId="33" borderId="0" xfId="0" applyFont="1" applyFill="1" applyAlignment="1">
      <alignment horizontal="left" vertical="top" wrapText="1"/>
    </xf>
    <xf numFmtId="0" fontId="6" fillId="33" borderId="0" xfId="0" applyFont="1" applyFill="1" applyAlignment="1">
      <alignment vertical="top" wrapText="1"/>
    </xf>
    <xf numFmtId="0" fontId="11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 wrapText="1"/>
    </xf>
    <xf numFmtId="0" fontId="58" fillId="0" borderId="11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 wrapText="1"/>
    </xf>
    <xf numFmtId="0" fontId="64" fillId="33" borderId="0" xfId="0" applyFont="1" applyFill="1" applyAlignment="1">
      <alignment horizontal="left"/>
    </xf>
    <xf numFmtId="0" fontId="65" fillId="34" borderId="0" xfId="0" applyFont="1" applyFill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8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6.140625" style="5" customWidth="1"/>
    <col min="2" max="2" width="25.421875" style="6" customWidth="1"/>
    <col min="3" max="3" width="51.00390625" style="8" customWidth="1"/>
    <col min="4" max="4" width="23.8515625" style="7" bestFit="1" customWidth="1"/>
    <col min="5" max="5" width="48.28125" style="7" customWidth="1"/>
    <col min="6" max="16384" width="9.140625" style="4" customWidth="1"/>
  </cols>
  <sheetData>
    <row r="1" spans="1:3" ht="13.5">
      <c r="A1" s="36" t="s">
        <v>9</v>
      </c>
      <c r="B1" s="11"/>
      <c r="C1" s="12"/>
    </row>
    <row r="2" spans="1:3" ht="13.5">
      <c r="A2" s="36" t="s">
        <v>10</v>
      </c>
      <c r="B2" s="37">
        <v>44932</v>
      </c>
      <c r="C2" s="14"/>
    </row>
    <row r="3" spans="1:5" ht="13.5">
      <c r="A3" s="2" t="s">
        <v>0</v>
      </c>
      <c r="B3" s="1" t="s">
        <v>1</v>
      </c>
      <c r="C3" s="15" t="s">
        <v>2</v>
      </c>
      <c r="D3" s="3" t="s">
        <v>69</v>
      </c>
      <c r="E3" s="3" t="s">
        <v>3</v>
      </c>
    </row>
    <row r="5" ht="13.5">
      <c r="C5" s="9" t="s">
        <v>236</v>
      </c>
    </row>
    <row r="6" ht="27.75">
      <c r="C6" s="9" t="s">
        <v>16</v>
      </c>
    </row>
    <row r="7" spans="1:5" ht="13.5">
      <c r="A7" s="5">
        <v>1</v>
      </c>
      <c r="B7" s="6" t="s">
        <v>4</v>
      </c>
      <c r="D7" s="7" t="s">
        <v>13</v>
      </c>
      <c r="E7" s="7" t="s">
        <v>21</v>
      </c>
    </row>
    <row r="8" spans="1:5" ht="13.5">
      <c r="A8" s="5">
        <v>2</v>
      </c>
      <c r="B8" s="6" t="s">
        <v>5</v>
      </c>
      <c r="D8" s="7" t="s">
        <v>12</v>
      </c>
      <c r="E8" s="7" t="s">
        <v>22</v>
      </c>
    </row>
    <row r="9" spans="1:3" ht="55.5">
      <c r="A9" s="5">
        <v>3</v>
      </c>
      <c r="B9" s="6" t="s">
        <v>6</v>
      </c>
      <c r="C9" s="8" t="s">
        <v>301</v>
      </c>
    </row>
    <row r="10" spans="1:5" ht="27.75">
      <c r="A10" s="5">
        <v>4</v>
      </c>
      <c r="B10" s="6" t="s">
        <v>7</v>
      </c>
      <c r="D10" s="7" t="s">
        <v>15</v>
      </c>
      <c r="E10" s="7" t="s">
        <v>24</v>
      </c>
    </row>
    <row r="11" spans="1:5" ht="84">
      <c r="A11" s="5">
        <v>5</v>
      </c>
      <c r="B11" s="6" t="s">
        <v>8</v>
      </c>
      <c r="C11" s="8" t="s">
        <v>20</v>
      </c>
      <c r="D11" s="7" t="s">
        <v>14</v>
      </c>
      <c r="E11" s="7" t="s">
        <v>23</v>
      </c>
    </row>
    <row r="12" spans="1:5" ht="27.75">
      <c r="A12" s="5">
        <v>6</v>
      </c>
      <c r="B12" s="6" t="s">
        <v>17</v>
      </c>
      <c r="D12" s="7" t="s">
        <v>19</v>
      </c>
      <c r="E12" s="7" t="s">
        <v>25</v>
      </c>
    </row>
    <row r="13" spans="1:5" ht="69.75">
      <c r="A13" s="5">
        <v>7</v>
      </c>
      <c r="B13" s="6" t="s">
        <v>18</v>
      </c>
      <c r="C13" s="8" t="s">
        <v>239</v>
      </c>
      <c r="D13" s="16" t="s">
        <v>30</v>
      </c>
      <c r="E13" s="7" t="s">
        <v>26</v>
      </c>
    </row>
    <row r="14" spans="1:5" ht="42">
      <c r="A14" s="5">
        <v>8</v>
      </c>
      <c r="B14" s="6" t="s">
        <v>235</v>
      </c>
      <c r="C14" s="8" t="s">
        <v>245</v>
      </c>
      <c r="D14" s="7" t="s">
        <v>11</v>
      </c>
      <c r="E14" s="7" t="s">
        <v>27</v>
      </c>
    </row>
    <row r="15" spans="3:4" ht="13.5">
      <c r="C15" s="9" t="s">
        <v>242</v>
      </c>
      <c r="D15" s="16"/>
    </row>
    <row r="16" spans="3:4" ht="13.5">
      <c r="C16" s="9"/>
      <c r="D16" s="16"/>
    </row>
    <row r="17" spans="3:4" ht="27.75">
      <c r="C17" s="9" t="s">
        <v>243</v>
      </c>
      <c r="D17" s="16"/>
    </row>
    <row r="18" spans="1:5" ht="27.75">
      <c r="A18" s="5">
        <v>9</v>
      </c>
      <c r="B18" s="6" t="s">
        <v>17</v>
      </c>
      <c r="D18" s="7" t="s">
        <v>19</v>
      </c>
      <c r="E18" s="7" t="s">
        <v>25</v>
      </c>
    </row>
    <row r="19" spans="1:3" ht="111.75">
      <c r="A19" s="5">
        <v>10</v>
      </c>
      <c r="B19" s="6" t="s">
        <v>6</v>
      </c>
      <c r="C19" s="8" t="s">
        <v>237</v>
      </c>
    </row>
    <row r="20" spans="1:5" ht="27.75">
      <c r="A20" s="5">
        <v>11</v>
      </c>
      <c r="B20" s="6" t="s">
        <v>238</v>
      </c>
      <c r="C20" s="8" t="s">
        <v>246</v>
      </c>
      <c r="D20" s="16" t="s">
        <v>30</v>
      </c>
      <c r="E20" s="7" t="s">
        <v>26</v>
      </c>
    </row>
    <row r="21" spans="1:5" ht="42">
      <c r="A21" s="5">
        <v>12</v>
      </c>
      <c r="B21" s="6" t="s">
        <v>235</v>
      </c>
      <c r="C21" s="8" t="s">
        <v>245</v>
      </c>
      <c r="D21" s="7" t="s">
        <v>11</v>
      </c>
      <c r="E21" s="7" t="s">
        <v>27</v>
      </c>
    </row>
    <row r="22" ht="13.5">
      <c r="D22" s="16"/>
    </row>
    <row r="23" spans="3:4" ht="27.75">
      <c r="C23" s="9" t="s">
        <v>244</v>
      </c>
      <c r="D23" s="16"/>
    </row>
    <row r="24" spans="1:5" ht="42">
      <c r="A24" s="5">
        <v>13</v>
      </c>
      <c r="B24" s="6" t="s">
        <v>28</v>
      </c>
      <c r="C24" s="8" t="s">
        <v>241</v>
      </c>
      <c r="D24" s="7" t="s">
        <v>31</v>
      </c>
      <c r="E24" s="7" t="s">
        <v>33</v>
      </c>
    </row>
    <row r="25" spans="1:5" ht="42">
      <c r="A25" s="5">
        <v>14</v>
      </c>
      <c r="B25" s="6" t="s">
        <v>29</v>
      </c>
      <c r="C25" s="8" t="s">
        <v>240</v>
      </c>
      <c r="D25" s="7" t="s">
        <v>32</v>
      </c>
      <c r="E25" s="7" t="s">
        <v>34</v>
      </c>
    </row>
    <row r="27" spans="1:5" ht="13.5">
      <c r="A27" s="6"/>
      <c r="B27" s="7"/>
      <c r="C27" s="7"/>
      <c r="E27" s="4"/>
    </row>
  </sheetData>
  <sheetProtection/>
  <printOptions horizontalCentered="1"/>
  <pageMargins left="0.7" right="0.7" top="0.75" bottom="0.75" header="0.3" footer="0.3"/>
  <pageSetup fitToHeight="0" fitToWidth="1" horizontalDpi="1200" verticalDpi="1200" orientation="landscape" scale="74" r:id="rId2"/>
  <headerFooter>
    <oddHeader>&amp;L&amp;"Arial,Regular"&amp;G&amp;C&amp;"Arial,Regular"Marine CI Verify Certification Module Calculations&amp;R&amp;"Arial,Regular"Office of Transportation and Air Quality/CISD
January 2023</oddHeader>
    <oddFooter>&amp;L&amp;"Arial,Regular"&amp;F
&amp;A&amp;R&amp;"Arial,Regular"&amp;P of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6.140625" style="5" customWidth="1"/>
    <col min="2" max="2" width="25.421875" style="6" customWidth="1"/>
    <col min="3" max="3" width="51.00390625" style="8" customWidth="1"/>
    <col min="4" max="4" width="23.8515625" style="7" bestFit="1" customWidth="1"/>
    <col min="5" max="5" width="54.57421875" style="7" customWidth="1"/>
    <col min="6" max="16384" width="9.140625" style="4" customWidth="1"/>
  </cols>
  <sheetData>
    <row r="1" spans="1:3" ht="13.5">
      <c r="A1" s="36" t="str">
        <f>Displacement!A1</f>
        <v>United States Environmental Protection Agency, Office of Air and Radiation, Office of Transportation and Air Quality</v>
      </c>
      <c r="B1" s="11"/>
      <c r="C1" s="12"/>
    </row>
    <row r="2" spans="1:3" ht="13.5">
      <c r="A2" s="36" t="str">
        <f>Displacement!A2</f>
        <v>Date </v>
      </c>
      <c r="B2" s="37">
        <f>Displacement!B2</f>
        <v>44932</v>
      </c>
      <c r="C2" s="14"/>
    </row>
    <row r="3" spans="1:5" ht="13.5">
      <c r="A3" s="2" t="s">
        <v>0</v>
      </c>
      <c r="B3" s="1" t="s">
        <v>1</v>
      </c>
      <c r="C3" s="15" t="s">
        <v>2</v>
      </c>
      <c r="D3" s="3" t="s">
        <v>69</v>
      </c>
      <c r="E3" s="3" t="s">
        <v>3</v>
      </c>
    </row>
    <row r="5" ht="27.75">
      <c r="C5" s="9" t="s">
        <v>52</v>
      </c>
    </row>
    <row r="6" spans="1:5" ht="42">
      <c r="A6" s="5">
        <v>1</v>
      </c>
      <c r="B6" s="6" t="s">
        <v>46</v>
      </c>
      <c r="C6" s="4"/>
      <c r="D6" s="7" t="s">
        <v>44</v>
      </c>
      <c r="E6" s="7" t="s">
        <v>45</v>
      </c>
    </row>
    <row r="7" ht="27.75">
      <c r="C7" s="9" t="s">
        <v>53</v>
      </c>
    </row>
    <row r="8" spans="1:5" ht="13.5">
      <c r="A8" s="5">
        <v>2</v>
      </c>
      <c r="B8" s="6" t="s">
        <v>35</v>
      </c>
      <c r="C8" s="4"/>
      <c r="D8" s="7" t="s">
        <v>40</v>
      </c>
      <c r="E8" s="7" t="s">
        <v>42</v>
      </c>
    </row>
    <row r="9" spans="1:5" ht="13.5">
      <c r="A9" s="5">
        <v>3</v>
      </c>
      <c r="B9" s="6" t="s">
        <v>36</v>
      </c>
      <c r="C9" s="4"/>
      <c r="D9" s="7" t="s">
        <v>41</v>
      </c>
      <c r="E9" s="7" t="s">
        <v>43</v>
      </c>
    </row>
    <row r="10" ht="13.5">
      <c r="C10" s="4"/>
    </row>
    <row r="11" spans="1:3" ht="55.5">
      <c r="A11" s="5">
        <v>3</v>
      </c>
      <c r="B11" s="6" t="s">
        <v>37</v>
      </c>
      <c r="C11" s="8" t="s">
        <v>47</v>
      </c>
    </row>
    <row r="12" ht="13.5">
      <c r="C12" s="4"/>
    </row>
    <row r="13" spans="1:5" ht="69.75">
      <c r="A13" s="5">
        <v>4</v>
      </c>
      <c r="B13" s="6" t="s">
        <v>38</v>
      </c>
      <c r="C13" s="8" t="s">
        <v>54</v>
      </c>
      <c r="D13" s="7" t="s">
        <v>49</v>
      </c>
      <c r="E13" s="7" t="s">
        <v>48</v>
      </c>
    </row>
    <row r="14" spans="1:5" ht="84">
      <c r="A14" s="5">
        <v>5</v>
      </c>
      <c r="B14" s="6" t="s">
        <v>39</v>
      </c>
      <c r="C14" s="8" t="s">
        <v>55</v>
      </c>
      <c r="D14" s="7" t="s">
        <v>50</v>
      </c>
      <c r="E14" s="7" t="s">
        <v>51</v>
      </c>
    </row>
  </sheetData>
  <sheetProtection/>
  <printOptions/>
  <pageMargins left="0.7" right="0.7" top="0.75" bottom="0.75" header="0.3" footer="0.3"/>
  <pageSetup fitToHeight="0" fitToWidth="1" horizontalDpi="1200" verticalDpi="1200" orientation="landscape" scale="72" r:id="rId2"/>
  <headerFooter>
    <oddHeader>&amp;L&amp;"Arial,Regular"&amp;G&amp;C&amp;"Arial,Regular"Marine CI Verify Certification Module Calculations&amp;R&amp;"Arial,Regular"Office of Transportation and Air Quality/CISD
January 2023</oddHeader>
    <oddFooter>&amp;L&amp;"Arial,Regular"&amp;F
&amp;A&amp;R&amp;"Arial,Regular"&amp;P of 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7109375" style="0" customWidth="1"/>
    <col min="2" max="2" width="20.8515625" style="0" customWidth="1"/>
    <col min="3" max="3" width="54.00390625" style="34" customWidth="1"/>
    <col min="4" max="4" width="23.7109375" style="0" bestFit="1" customWidth="1"/>
    <col min="5" max="5" width="60.7109375" style="0" customWidth="1"/>
  </cols>
  <sheetData>
    <row r="1" spans="1:5" s="4" customFormat="1" ht="13.5">
      <c r="A1" s="36" t="str">
        <f>Displacement!A1</f>
        <v>United States Environmental Protection Agency, Office of Air and Radiation, Office of Transportation and Air Quality</v>
      </c>
      <c r="B1" s="11"/>
      <c r="C1" s="12"/>
      <c r="D1" s="7"/>
      <c r="E1" s="7"/>
    </row>
    <row r="2" spans="1:5" s="4" customFormat="1" ht="13.5">
      <c r="A2" s="36" t="str">
        <f>Displacement!A2</f>
        <v>Date </v>
      </c>
      <c r="B2" s="37">
        <f>Displacement!B2</f>
        <v>44932</v>
      </c>
      <c r="C2" s="14"/>
      <c r="D2" s="7"/>
      <c r="E2" s="7"/>
    </row>
    <row r="3" spans="1:5" s="7" customFormat="1" ht="25.5">
      <c r="A3" s="17" t="s">
        <v>0</v>
      </c>
      <c r="B3" s="1" t="s">
        <v>1</v>
      </c>
      <c r="C3" s="1" t="s">
        <v>2</v>
      </c>
      <c r="D3" s="3" t="s">
        <v>69</v>
      </c>
      <c r="E3" s="3" t="s">
        <v>3</v>
      </c>
    </row>
    <row r="5" spans="1:5" ht="14.25">
      <c r="A5" s="5">
        <v>1</v>
      </c>
      <c r="B5" s="6" t="s">
        <v>56</v>
      </c>
      <c r="C5" s="8"/>
      <c r="D5" s="7" t="s">
        <v>70</v>
      </c>
      <c r="E5" s="7" t="s">
        <v>106</v>
      </c>
    </row>
    <row r="6" spans="1:5" ht="14.25">
      <c r="A6" s="5">
        <v>2</v>
      </c>
      <c r="B6" s="6" t="s">
        <v>75</v>
      </c>
      <c r="C6" s="8"/>
      <c r="D6" s="7" t="s">
        <v>77</v>
      </c>
      <c r="E6" s="7" t="s">
        <v>107</v>
      </c>
    </row>
    <row r="7" spans="1:5" ht="27.75">
      <c r="A7" s="5">
        <v>3</v>
      </c>
      <c r="B7" s="6" t="s">
        <v>57</v>
      </c>
      <c r="C7" s="8"/>
      <c r="D7" s="7" t="s">
        <v>71</v>
      </c>
      <c r="E7" s="7" t="s">
        <v>108</v>
      </c>
    </row>
    <row r="8" spans="1:5" ht="27.75">
      <c r="A8" s="5">
        <v>4</v>
      </c>
      <c r="B8" s="6" t="s">
        <v>73</v>
      </c>
      <c r="C8" s="8"/>
      <c r="D8" s="7" t="s">
        <v>72</v>
      </c>
      <c r="E8" s="7" t="s">
        <v>109</v>
      </c>
    </row>
    <row r="9" spans="1:5" ht="27.75">
      <c r="A9" s="5">
        <v>5</v>
      </c>
      <c r="B9" s="6" t="s">
        <v>58</v>
      </c>
      <c r="C9" s="8"/>
      <c r="D9" s="7" t="s">
        <v>74</v>
      </c>
      <c r="E9" s="7" t="s">
        <v>110</v>
      </c>
    </row>
    <row r="10" spans="1:5" ht="27.75">
      <c r="A10" s="5">
        <v>6</v>
      </c>
      <c r="B10" s="6" t="s">
        <v>76</v>
      </c>
      <c r="C10" s="8"/>
      <c r="D10" s="7" t="s">
        <v>78</v>
      </c>
      <c r="E10" s="7" t="s">
        <v>111</v>
      </c>
    </row>
    <row r="11" spans="1:5" ht="55.5">
      <c r="A11" s="5">
        <v>7</v>
      </c>
      <c r="B11" s="6" t="s">
        <v>79</v>
      </c>
      <c r="C11" s="8"/>
      <c r="D11" s="7" t="s">
        <v>80</v>
      </c>
      <c r="E11" s="6" t="s">
        <v>112</v>
      </c>
    </row>
    <row r="12" spans="1:5" ht="27.75">
      <c r="A12" s="5">
        <v>8</v>
      </c>
      <c r="B12" s="6" t="s">
        <v>81</v>
      </c>
      <c r="C12" s="8"/>
      <c r="D12" s="7" t="s">
        <v>32</v>
      </c>
      <c r="E12" s="7" t="s">
        <v>113</v>
      </c>
    </row>
    <row r="13" spans="1:5" ht="27.75">
      <c r="A13" s="5">
        <v>9</v>
      </c>
      <c r="B13" s="6" t="s">
        <v>82</v>
      </c>
      <c r="C13" s="8"/>
      <c r="D13" s="7" t="s">
        <v>31</v>
      </c>
      <c r="E13" s="7" t="s">
        <v>33</v>
      </c>
    </row>
    <row r="14" spans="1:5" ht="55.5">
      <c r="A14" s="5">
        <v>10</v>
      </c>
      <c r="B14" s="6" t="s">
        <v>84</v>
      </c>
      <c r="C14" s="8"/>
      <c r="D14" s="7" t="s">
        <v>83</v>
      </c>
      <c r="E14" s="6" t="s">
        <v>114</v>
      </c>
    </row>
    <row r="15" spans="1:5" ht="14.25">
      <c r="A15" s="5"/>
      <c r="B15" s="6"/>
      <c r="C15" s="8"/>
      <c r="D15" s="7"/>
      <c r="E15" s="7"/>
    </row>
    <row r="16" spans="1:5" ht="42">
      <c r="A16" s="5">
        <v>11</v>
      </c>
      <c r="B16" s="6" t="s">
        <v>59</v>
      </c>
      <c r="C16" s="8" t="s">
        <v>191</v>
      </c>
      <c r="D16" s="7"/>
      <c r="E16" s="7"/>
    </row>
    <row r="17" spans="1:5" ht="14.25">
      <c r="A17" s="5"/>
      <c r="B17" s="6"/>
      <c r="C17" s="8"/>
      <c r="D17" s="7"/>
      <c r="E17" s="7"/>
    </row>
    <row r="18" spans="1:5" s="21" customFormat="1" ht="69.75">
      <c r="A18" s="5">
        <v>12</v>
      </c>
      <c r="B18" s="6" t="s">
        <v>85</v>
      </c>
      <c r="C18" s="6" t="s">
        <v>124</v>
      </c>
      <c r="D18" s="7" t="s">
        <v>148</v>
      </c>
      <c r="E18" s="7" t="s">
        <v>115</v>
      </c>
    </row>
    <row r="19" spans="1:5" ht="14.25">
      <c r="A19" s="5"/>
      <c r="B19" s="6"/>
      <c r="C19" s="8"/>
      <c r="D19" s="7"/>
      <c r="E19" s="7"/>
    </row>
    <row r="20" spans="1:5" ht="28.5">
      <c r="A20" s="5"/>
      <c r="B20" s="6"/>
      <c r="C20" s="9" t="s">
        <v>210</v>
      </c>
      <c r="D20" s="7"/>
      <c r="E20" s="7"/>
    </row>
    <row r="21" spans="1:5" ht="27.75">
      <c r="A21" s="5">
        <v>13</v>
      </c>
      <c r="B21" s="6" t="s">
        <v>87</v>
      </c>
      <c r="C21" s="8"/>
      <c r="D21" s="7" t="s">
        <v>275</v>
      </c>
      <c r="E21" s="7" t="s">
        <v>273</v>
      </c>
    </row>
    <row r="22" spans="1:5" ht="27.75">
      <c r="A22" s="5">
        <v>14</v>
      </c>
      <c r="B22" s="6" t="s">
        <v>88</v>
      </c>
      <c r="C22" s="8" t="s">
        <v>89</v>
      </c>
      <c r="D22" s="7" t="s">
        <v>276</v>
      </c>
      <c r="E22" s="7" t="s">
        <v>274</v>
      </c>
    </row>
    <row r="23" spans="1:5" ht="14.25">
      <c r="A23" s="5"/>
      <c r="B23" s="6"/>
      <c r="C23" s="8"/>
      <c r="D23" s="7"/>
      <c r="E23" s="7"/>
    </row>
    <row r="24" spans="1:5" ht="55.5">
      <c r="A24" s="5">
        <v>15</v>
      </c>
      <c r="B24" s="6" t="s">
        <v>91</v>
      </c>
      <c r="C24" s="6"/>
      <c r="D24" s="6" t="s">
        <v>90</v>
      </c>
      <c r="E24" s="6" t="s">
        <v>116</v>
      </c>
    </row>
    <row r="25" spans="1:5" ht="27.75">
      <c r="A25" s="18">
        <v>16</v>
      </c>
      <c r="B25" s="19" t="s">
        <v>60</v>
      </c>
      <c r="C25" s="19" t="s">
        <v>61</v>
      </c>
      <c r="D25" s="19"/>
      <c r="E25" s="19"/>
    </row>
    <row r="26" spans="1:5" ht="14.25">
      <c r="A26" s="5"/>
      <c r="B26" s="6"/>
      <c r="C26" s="6"/>
      <c r="D26" s="7"/>
      <c r="E26" s="6"/>
    </row>
    <row r="27" spans="1:5" ht="56.25">
      <c r="A27" s="5"/>
      <c r="B27" s="6"/>
      <c r="C27" s="9" t="s">
        <v>209</v>
      </c>
      <c r="D27" s="7"/>
      <c r="E27" s="7"/>
    </row>
    <row r="28" spans="1:5" ht="42">
      <c r="A28" s="5">
        <v>17</v>
      </c>
      <c r="B28" s="6" t="s">
        <v>62</v>
      </c>
      <c r="C28" s="8" t="s">
        <v>92</v>
      </c>
      <c r="D28" s="7" t="s">
        <v>98</v>
      </c>
      <c r="E28" s="6" t="s">
        <v>117</v>
      </c>
    </row>
    <row r="29" spans="1:5" ht="42">
      <c r="A29" s="5">
        <v>18</v>
      </c>
      <c r="B29" s="6" t="s">
        <v>93</v>
      </c>
      <c r="C29" s="6" t="s">
        <v>95</v>
      </c>
      <c r="D29" s="7" t="s">
        <v>94</v>
      </c>
      <c r="E29" s="7" t="s">
        <v>123</v>
      </c>
    </row>
    <row r="30" spans="1:5" s="4" customFormat="1" ht="42">
      <c r="A30" s="5">
        <v>19</v>
      </c>
      <c r="B30" s="6" t="s">
        <v>63</v>
      </c>
      <c r="C30" s="6"/>
      <c r="D30" s="7" t="s">
        <v>99</v>
      </c>
      <c r="E30" s="6" t="s">
        <v>118</v>
      </c>
    </row>
    <row r="31" spans="1:5" ht="14.25">
      <c r="A31" s="5"/>
      <c r="B31" s="6"/>
      <c r="C31" s="8"/>
      <c r="D31" s="7"/>
      <c r="E31" s="7"/>
    </row>
    <row r="32" spans="1:5" ht="69.75">
      <c r="A32" s="5">
        <v>20</v>
      </c>
      <c r="B32" s="6" t="s">
        <v>96</v>
      </c>
      <c r="C32" s="6" t="s">
        <v>149</v>
      </c>
      <c r="D32" s="6" t="s">
        <v>97</v>
      </c>
      <c r="E32" s="6" t="s">
        <v>122</v>
      </c>
    </row>
    <row r="33" spans="1:5" ht="14.25">
      <c r="A33" s="5"/>
      <c r="B33" s="6"/>
      <c r="C33" s="8"/>
      <c r="D33" s="7"/>
      <c r="E33" s="7"/>
    </row>
    <row r="34" spans="1:5" ht="69.75">
      <c r="A34" s="5">
        <v>21</v>
      </c>
      <c r="B34" s="6" t="s">
        <v>100</v>
      </c>
      <c r="C34" s="8"/>
      <c r="D34" s="7" t="s">
        <v>86</v>
      </c>
      <c r="E34" s="7" t="s">
        <v>121</v>
      </c>
    </row>
    <row r="35" spans="1:5" ht="14.25">
      <c r="A35" s="5"/>
      <c r="B35" s="6"/>
      <c r="C35" s="8"/>
      <c r="D35" s="7"/>
      <c r="E35" s="7"/>
    </row>
    <row r="36" spans="1:5" ht="153.75">
      <c r="A36" s="5">
        <v>22</v>
      </c>
      <c r="B36" s="6" t="s">
        <v>65</v>
      </c>
      <c r="C36" s="6" t="s">
        <v>204</v>
      </c>
      <c r="D36" s="7"/>
      <c r="E36" s="7"/>
    </row>
    <row r="37" spans="1:5" ht="14.25">
      <c r="A37" s="5"/>
      <c r="B37" s="6"/>
      <c r="C37" s="8"/>
      <c r="D37" s="7"/>
      <c r="E37" s="7"/>
    </row>
    <row r="38" spans="1:5" ht="70.5">
      <c r="A38" s="5">
        <v>23</v>
      </c>
      <c r="B38" s="6" t="s">
        <v>101</v>
      </c>
      <c r="C38" s="20" t="s">
        <v>205</v>
      </c>
      <c r="D38" s="7"/>
      <c r="E38" s="7"/>
    </row>
    <row r="39" spans="1:5" ht="14.25">
      <c r="A39" s="5"/>
      <c r="B39" s="6"/>
      <c r="C39" s="20"/>
      <c r="D39" s="7"/>
      <c r="E39" s="7"/>
    </row>
    <row r="40" spans="1:5" ht="55.5">
      <c r="A40" s="5">
        <v>24</v>
      </c>
      <c r="B40" s="6" t="s">
        <v>128</v>
      </c>
      <c r="C40" s="6" t="s">
        <v>126</v>
      </c>
      <c r="D40" s="7" t="s">
        <v>125</v>
      </c>
      <c r="E40" s="6" t="s">
        <v>127</v>
      </c>
    </row>
    <row r="41" spans="1:5" ht="14.25">
      <c r="A41" s="5"/>
      <c r="B41" s="6"/>
      <c r="C41" s="8"/>
      <c r="D41" s="7"/>
      <c r="E41" s="7"/>
    </row>
    <row r="42" spans="1:5" ht="139.5">
      <c r="A42" s="5">
        <v>25</v>
      </c>
      <c r="B42" s="6" t="s">
        <v>102</v>
      </c>
      <c r="C42" s="6" t="s">
        <v>249</v>
      </c>
      <c r="D42" s="7"/>
      <c r="E42" s="7"/>
    </row>
    <row r="43" spans="1:5" ht="14.25">
      <c r="A43" s="5"/>
      <c r="B43" s="6"/>
      <c r="C43" s="8"/>
      <c r="D43" s="7"/>
      <c r="E43" s="7"/>
    </row>
    <row r="44" spans="1:5" ht="42">
      <c r="A44" s="5">
        <v>26</v>
      </c>
      <c r="B44" s="6" t="s">
        <v>66</v>
      </c>
      <c r="C44" s="19" t="s">
        <v>103</v>
      </c>
      <c r="D44" s="7" t="s">
        <v>104</v>
      </c>
      <c r="E44" s="6" t="s">
        <v>119</v>
      </c>
    </row>
    <row r="45" spans="1:5" ht="14.25">
      <c r="A45" s="5"/>
      <c r="B45" s="6"/>
      <c r="C45" s="8"/>
      <c r="D45" s="7"/>
      <c r="E45" s="7"/>
    </row>
    <row r="46" spans="1:5" ht="28.5">
      <c r="A46" s="5"/>
      <c r="B46" s="6"/>
      <c r="C46" s="9" t="s">
        <v>207</v>
      </c>
      <c r="D46" s="7"/>
      <c r="E46" s="7"/>
    </row>
    <row r="47" spans="1:5" ht="14.25">
      <c r="A47" s="5"/>
      <c r="B47" s="6"/>
      <c r="C47" s="8"/>
      <c r="D47" s="7"/>
      <c r="E47" s="7"/>
    </row>
    <row r="48" spans="1:5" ht="69.75">
      <c r="A48" s="5">
        <v>27</v>
      </c>
      <c r="B48" s="19" t="s">
        <v>192</v>
      </c>
      <c r="C48" s="19" t="s">
        <v>206</v>
      </c>
      <c r="D48" s="7"/>
      <c r="E48" s="7"/>
    </row>
    <row r="49" spans="1:5" ht="14.25">
      <c r="A49" s="5"/>
      <c r="B49" s="6"/>
      <c r="C49" s="6"/>
      <c r="D49" s="7"/>
      <c r="E49" s="7"/>
    </row>
    <row r="50" spans="1:5" ht="42">
      <c r="A50" s="18">
        <v>28</v>
      </c>
      <c r="B50" s="19" t="s">
        <v>68</v>
      </c>
      <c r="C50" s="19" t="s">
        <v>208</v>
      </c>
      <c r="D50" s="7" t="s">
        <v>104</v>
      </c>
      <c r="E50" s="6" t="s">
        <v>119</v>
      </c>
    </row>
    <row r="51" spans="1:5" ht="14.25">
      <c r="A51" s="5"/>
      <c r="B51" s="6"/>
      <c r="C51" s="8"/>
      <c r="D51" s="7"/>
      <c r="E51" s="7"/>
    </row>
    <row r="52" ht="28.5">
      <c r="C52" s="9" t="s">
        <v>211</v>
      </c>
    </row>
  </sheetData>
  <sheetProtection/>
  <printOptions horizontalCentered="1"/>
  <pageMargins left="0.7" right="0.7" top="0.75" bottom="0.75" header="0.3" footer="0.3"/>
  <pageSetup fitToHeight="0" fitToWidth="1" horizontalDpi="1200" verticalDpi="1200" orientation="landscape" scale="70" r:id="rId1"/>
  <headerFooter>
    <oddHeader>&amp;C&amp;"Arial,Regular"Marine CI Verify Certification Module Calculations&amp;R&amp;"Arial,Regular"Office of Transportation and Air Quality/CISD
January 2023</oddHeader>
    <oddFooter>&amp;L&amp;"Arial,Regular"&amp;F
&amp;A&amp;R&amp;"Arial,Regular"&amp;P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4"/>
  <sheetViews>
    <sheetView zoomScalePageLayoutView="0" workbookViewId="0" topLeftCell="A1">
      <selection activeCell="L7" sqref="L7"/>
    </sheetView>
  </sheetViews>
  <sheetFormatPr defaultColWidth="9.140625" defaultRowHeight="15"/>
  <cols>
    <col min="1" max="1" width="8.7109375" style="0" customWidth="1"/>
    <col min="2" max="2" width="20.8515625" style="0" customWidth="1"/>
    <col min="3" max="3" width="54.00390625" style="0" customWidth="1"/>
    <col min="4" max="4" width="23.7109375" style="0" bestFit="1" customWidth="1"/>
    <col min="5" max="5" width="60.7109375" style="0" customWidth="1"/>
  </cols>
  <sheetData>
    <row r="1" spans="1:5" s="4" customFormat="1" ht="13.5">
      <c r="A1" s="36" t="str">
        <f>Displacement!A1</f>
        <v>United States Environmental Protection Agency, Office of Air and Radiation, Office of Transportation and Air Quality</v>
      </c>
      <c r="B1" s="11"/>
      <c r="C1" s="12"/>
      <c r="D1" s="7"/>
      <c r="E1" s="7"/>
    </row>
    <row r="2" spans="1:5" s="4" customFormat="1" ht="13.5">
      <c r="A2" s="36" t="str">
        <f>Displacement!A2</f>
        <v>Date </v>
      </c>
      <c r="B2" s="37">
        <f>Displacement!B2</f>
        <v>44932</v>
      </c>
      <c r="C2" s="14"/>
      <c r="D2" s="7"/>
      <c r="E2" s="7"/>
    </row>
    <row r="3" spans="1:5" s="7" customFormat="1" ht="25.5">
      <c r="A3" s="17" t="s">
        <v>0</v>
      </c>
      <c r="B3" s="1" t="s">
        <v>1</v>
      </c>
      <c r="C3" s="1" t="s">
        <v>2</v>
      </c>
      <c r="D3" s="3" t="s">
        <v>69</v>
      </c>
      <c r="E3" s="3" t="s">
        <v>3</v>
      </c>
    </row>
    <row r="5" spans="1:5" ht="14.25">
      <c r="A5" s="5">
        <v>1</v>
      </c>
      <c r="B5" s="6" t="s">
        <v>56</v>
      </c>
      <c r="C5" s="4"/>
      <c r="D5" s="7" t="s">
        <v>70</v>
      </c>
      <c r="E5" s="7" t="s">
        <v>106</v>
      </c>
    </row>
    <row r="6" spans="1:5" ht="14.25">
      <c r="A6" s="5">
        <v>2</v>
      </c>
      <c r="B6" s="6" t="s">
        <v>75</v>
      </c>
      <c r="C6" s="4"/>
      <c r="D6" s="7" t="s">
        <v>77</v>
      </c>
      <c r="E6" s="7" t="s">
        <v>107</v>
      </c>
    </row>
    <row r="7" spans="1:5" ht="27.75">
      <c r="A7" s="5">
        <v>3</v>
      </c>
      <c r="B7" s="6" t="s">
        <v>57</v>
      </c>
      <c r="C7" s="4"/>
      <c r="D7" s="7" t="s">
        <v>71</v>
      </c>
      <c r="E7" s="7" t="s">
        <v>108</v>
      </c>
    </row>
    <row r="8" spans="1:5" ht="27.75">
      <c r="A8" s="5">
        <v>4</v>
      </c>
      <c r="B8" s="6" t="s">
        <v>73</v>
      </c>
      <c r="C8" s="4"/>
      <c r="D8" s="7" t="s">
        <v>72</v>
      </c>
      <c r="E8" s="7" t="s">
        <v>109</v>
      </c>
    </row>
    <row r="9" spans="1:5" ht="27.75">
      <c r="A9" s="5">
        <v>5</v>
      </c>
      <c r="B9" s="6" t="s">
        <v>58</v>
      </c>
      <c r="C9" s="4"/>
      <c r="D9" s="7" t="s">
        <v>74</v>
      </c>
      <c r="E9" s="7" t="s">
        <v>110</v>
      </c>
    </row>
    <row r="10" spans="1:5" ht="27.75">
      <c r="A10" s="5">
        <v>6</v>
      </c>
      <c r="B10" s="6" t="s">
        <v>76</v>
      </c>
      <c r="C10" s="4"/>
      <c r="D10" s="7" t="s">
        <v>78</v>
      </c>
      <c r="E10" s="7" t="s">
        <v>111</v>
      </c>
    </row>
    <row r="11" spans="1:5" ht="55.5">
      <c r="A11" s="5">
        <v>7</v>
      </c>
      <c r="B11" s="6" t="s">
        <v>79</v>
      </c>
      <c r="C11" s="4"/>
      <c r="D11" s="7" t="s">
        <v>80</v>
      </c>
      <c r="E11" s="6" t="s">
        <v>112</v>
      </c>
    </row>
    <row r="12" spans="1:5" ht="27.75">
      <c r="A12" s="5">
        <v>8</v>
      </c>
      <c r="B12" s="6" t="s">
        <v>81</v>
      </c>
      <c r="C12" s="4"/>
      <c r="D12" s="7" t="s">
        <v>32</v>
      </c>
      <c r="E12" s="7" t="s">
        <v>113</v>
      </c>
    </row>
    <row r="13" spans="1:5" ht="27.75">
      <c r="A13" s="5">
        <v>9</v>
      </c>
      <c r="B13" s="6" t="s">
        <v>82</v>
      </c>
      <c r="C13" s="4"/>
      <c r="D13" s="7" t="s">
        <v>31</v>
      </c>
      <c r="E13" s="7" t="s">
        <v>33</v>
      </c>
    </row>
    <row r="14" spans="1:5" ht="55.5">
      <c r="A14" s="5">
        <v>10</v>
      </c>
      <c r="B14" s="6" t="s">
        <v>84</v>
      </c>
      <c r="C14" s="4"/>
      <c r="D14" s="7" t="s">
        <v>83</v>
      </c>
      <c r="E14" s="6" t="s">
        <v>114</v>
      </c>
    </row>
    <row r="15" spans="1:5" ht="14.25">
      <c r="A15" s="5"/>
      <c r="B15" s="6"/>
      <c r="C15" s="4"/>
      <c r="D15" s="7"/>
      <c r="E15" s="7"/>
    </row>
    <row r="16" spans="1:5" ht="42">
      <c r="A16" s="5">
        <v>11</v>
      </c>
      <c r="B16" s="6" t="s">
        <v>59</v>
      </c>
      <c r="C16" s="8" t="s">
        <v>191</v>
      </c>
      <c r="D16" s="7"/>
      <c r="E16" s="7"/>
    </row>
    <row r="17" spans="1:5" ht="14.25">
      <c r="A17" s="5"/>
      <c r="B17" s="6"/>
      <c r="C17" s="8"/>
      <c r="D17" s="7"/>
      <c r="E17" s="7"/>
    </row>
    <row r="18" spans="1:5" s="21" customFormat="1" ht="69.75">
      <c r="A18" s="5">
        <v>12</v>
      </c>
      <c r="B18" s="6" t="s">
        <v>129</v>
      </c>
      <c r="C18" s="7" t="s">
        <v>130</v>
      </c>
      <c r="D18" s="7" t="s">
        <v>148</v>
      </c>
      <c r="E18" s="7" t="s">
        <v>115</v>
      </c>
    </row>
    <row r="19" spans="1:5" ht="14.25">
      <c r="A19" s="5"/>
      <c r="B19" s="6"/>
      <c r="C19" s="4"/>
      <c r="D19" s="7"/>
      <c r="E19" s="7"/>
    </row>
    <row r="20" spans="1:5" s="4" customFormat="1" ht="153.75">
      <c r="A20" s="5">
        <v>13</v>
      </c>
      <c r="B20" s="6" t="s">
        <v>132</v>
      </c>
      <c r="C20" s="19" t="s">
        <v>133</v>
      </c>
      <c r="D20" s="7" t="s">
        <v>131</v>
      </c>
      <c r="E20" s="7" t="s">
        <v>167</v>
      </c>
    </row>
    <row r="21" spans="1:5" s="4" customFormat="1" ht="13.5">
      <c r="A21" s="5"/>
      <c r="B21" s="6"/>
      <c r="C21" s="6"/>
      <c r="D21" s="7"/>
      <c r="E21" s="7"/>
    </row>
    <row r="22" spans="1:5" s="4" customFormat="1" ht="42">
      <c r="A22" s="5">
        <v>14</v>
      </c>
      <c r="B22" s="6" t="s">
        <v>134</v>
      </c>
      <c r="C22" s="6" t="s">
        <v>146</v>
      </c>
      <c r="D22" s="7"/>
      <c r="E22" s="7"/>
    </row>
    <row r="23" spans="1:5" s="4" customFormat="1" ht="13.5">
      <c r="A23" s="5"/>
      <c r="B23" s="6"/>
      <c r="D23" s="7"/>
      <c r="E23" s="7"/>
    </row>
    <row r="24" spans="1:5" s="23" customFormat="1" ht="55.5">
      <c r="A24" s="18">
        <v>15</v>
      </c>
      <c r="B24" s="19" t="s">
        <v>135</v>
      </c>
      <c r="C24" s="19" t="s">
        <v>136</v>
      </c>
      <c r="D24" s="22"/>
      <c r="E24" s="22"/>
    </row>
    <row r="25" spans="1:5" s="4" customFormat="1" ht="13.5">
      <c r="A25" s="5"/>
      <c r="B25" s="6"/>
      <c r="C25" s="6"/>
      <c r="D25" s="7"/>
      <c r="E25" s="7"/>
    </row>
    <row r="26" spans="1:5" s="4" customFormat="1" ht="27.75">
      <c r="A26" s="5"/>
      <c r="B26" s="6"/>
      <c r="C26" s="9" t="s">
        <v>162</v>
      </c>
      <c r="D26" s="7"/>
      <c r="E26" s="7"/>
    </row>
    <row r="27" spans="1:5" s="4" customFormat="1" ht="27.75">
      <c r="A27" s="5">
        <v>16</v>
      </c>
      <c r="B27" s="6" t="s">
        <v>137</v>
      </c>
      <c r="D27" s="7" t="s">
        <v>143</v>
      </c>
      <c r="E27" s="7" t="s">
        <v>168</v>
      </c>
    </row>
    <row r="28" spans="1:5" s="4" customFormat="1" ht="13.5">
      <c r="A28" s="5">
        <v>17</v>
      </c>
      <c r="B28" s="6" t="s">
        <v>138</v>
      </c>
      <c r="C28" s="4" t="s">
        <v>145</v>
      </c>
      <c r="D28" s="7" t="s">
        <v>144</v>
      </c>
      <c r="E28" s="7" t="s">
        <v>169</v>
      </c>
    </row>
    <row r="29" spans="1:5" s="4" customFormat="1" ht="13.5">
      <c r="A29" s="5"/>
      <c r="B29" s="6"/>
      <c r="D29" s="7"/>
      <c r="E29" s="7"/>
    </row>
    <row r="30" spans="1:5" s="4" customFormat="1" ht="55.5">
      <c r="A30" s="5">
        <v>18</v>
      </c>
      <c r="B30" s="6" t="s">
        <v>139</v>
      </c>
      <c r="C30" s="8" t="s">
        <v>155</v>
      </c>
      <c r="D30" s="7"/>
      <c r="E30" s="7"/>
    </row>
    <row r="31" spans="1:5" s="4" customFormat="1" ht="13.5">
      <c r="A31" s="5"/>
      <c r="B31" s="6"/>
      <c r="C31" s="8"/>
      <c r="D31" s="7"/>
      <c r="E31" s="7"/>
    </row>
    <row r="32" spans="1:5" s="4" customFormat="1" ht="69.75">
      <c r="A32" s="5">
        <v>19</v>
      </c>
      <c r="B32" s="6" t="s">
        <v>140</v>
      </c>
      <c r="C32" s="8" t="s">
        <v>156</v>
      </c>
      <c r="D32" s="7"/>
      <c r="E32" s="7"/>
    </row>
    <row r="33" spans="1:5" s="4" customFormat="1" ht="13.5">
      <c r="A33" s="5"/>
      <c r="B33" s="6"/>
      <c r="C33" s="8"/>
      <c r="D33" s="7"/>
      <c r="E33" s="7"/>
    </row>
    <row r="34" spans="1:5" s="4" customFormat="1" ht="69.75">
      <c r="A34" s="5">
        <v>20</v>
      </c>
      <c r="B34" s="6" t="s">
        <v>141</v>
      </c>
      <c r="C34" s="8"/>
      <c r="D34" s="7" t="s">
        <v>147</v>
      </c>
      <c r="E34" s="7" t="s">
        <v>170</v>
      </c>
    </row>
    <row r="35" spans="1:5" s="4" customFormat="1" ht="13.5">
      <c r="A35" s="5"/>
      <c r="B35" s="6"/>
      <c r="C35" s="9" t="s">
        <v>142</v>
      </c>
      <c r="D35" s="7"/>
      <c r="E35" s="7"/>
    </row>
    <row r="36" spans="1:5" ht="28.5">
      <c r="A36" s="5"/>
      <c r="B36" s="6"/>
      <c r="C36" s="9" t="s">
        <v>163</v>
      </c>
      <c r="D36" s="7"/>
      <c r="E36" s="7"/>
    </row>
    <row r="37" spans="1:5" ht="27.75">
      <c r="A37" s="5">
        <v>21</v>
      </c>
      <c r="B37" s="6" t="s">
        <v>87</v>
      </c>
      <c r="C37" s="4"/>
      <c r="D37" s="7" t="s">
        <v>275</v>
      </c>
      <c r="E37" s="7" t="s">
        <v>273</v>
      </c>
    </row>
    <row r="38" spans="1:5" ht="27.75">
      <c r="A38" s="5">
        <v>22</v>
      </c>
      <c r="B38" s="6" t="s">
        <v>88</v>
      </c>
      <c r="C38" s="4" t="s">
        <v>89</v>
      </c>
      <c r="D38" s="7" t="s">
        <v>276</v>
      </c>
      <c r="E38" s="7" t="s">
        <v>274</v>
      </c>
    </row>
    <row r="39" spans="1:5" ht="14.25">
      <c r="A39" s="5"/>
      <c r="B39" s="6"/>
      <c r="C39" s="4"/>
      <c r="D39" s="7"/>
      <c r="E39" s="7"/>
    </row>
    <row r="40" spans="1:5" ht="69.75">
      <c r="A40" s="5">
        <v>23</v>
      </c>
      <c r="B40" s="6" t="s">
        <v>154</v>
      </c>
      <c r="C40" s="6" t="s">
        <v>157</v>
      </c>
      <c r="D40" s="6" t="s">
        <v>97</v>
      </c>
      <c r="E40" s="6" t="s">
        <v>122</v>
      </c>
    </row>
    <row r="41" spans="1:5" ht="14.25">
      <c r="A41" s="5"/>
      <c r="B41" s="6"/>
      <c r="C41" s="4"/>
      <c r="D41" s="7"/>
      <c r="E41" s="7"/>
    </row>
    <row r="42" spans="1:5" ht="153.75">
      <c r="A42" s="5">
        <v>24</v>
      </c>
      <c r="B42" s="6" t="s">
        <v>65</v>
      </c>
      <c r="C42" s="6" t="s">
        <v>158</v>
      </c>
      <c r="D42" s="7"/>
      <c r="E42" s="7"/>
    </row>
    <row r="43" spans="1:5" ht="14.25">
      <c r="A43" s="5"/>
      <c r="B43" s="6"/>
      <c r="C43" s="4"/>
      <c r="D43" s="7"/>
      <c r="E43" s="7"/>
    </row>
    <row r="44" spans="1:5" ht="70.5">
      <c r="A44" s="5">
        <v>25</v>
      </c>
      <c r="B44" s="6" t="s">
        <v>101</v>
      </c>
      <c r="C44" s="20" t="s">
        <v>159</v>
      </c>
      <c r="D44" s="7"/>
      <c r="E44" s="7"/>
    </row>
    <row r="45" spans="1:5" ht="14.25">
      <c r="A45" s="5"/>
      <c r="B45" s="6"/>
      <c r="C45" s="20"/>
      <c r="D45" s="7"/>
      <c r="E45" s="7"/>
    </row>
    <row r="46" spans="1:5" s="4" customFormat="1" ht="84">
      <c r="A46" s="5">
        <v>26</v>
      </c>
      <c r="B46" s="6" t="s">
        <v>150</v>
      </c>
      <c r="C46" s="20" t="s">
        <v>160</v>
      </c>
      <c r="D46" s="7"/>
      <c r="E46" s="7"/>
    </row>
    <row r="47" spans="1:5" s="4" customFormat="1" ht="13.5">
      <c r="A47" s="5"/>
      <c r="B47" s="6"/>
      <c r="C47" s="20"/>
      <c r="D47" s="7"/>
      <c r="E47" s="7"/>
    </row>
    <row r="48" spans="1:5" s="4" customFormat="1" ht="84">
      <c r="A48" s="5">
        <v>27</v>
      </c>
      <c r="B48" s="6" t="s">
        <v>151</v>
      </c>
      <c r="C48" s="8" t="s">
        <v>161</v>
      </c>
      <c r="D48" s="7"/>
      <c r="E48" s="7"/>
    </row>
    <row r="49" spans="1:5" s="4" customFormat="1" ht="13.5">
      <c r="A49" s="5"/>
      <c r="B49" s="6"/>
      <c r="C49" s="8"/>
      <c r="D49" s="7"/>
      <c r="E49" s="7"/>
    </row>
    <row r="50" spans="1:5" s="4" customFormat="1" ht="42">
      <c r="A50" s="5"/>
      <c r="B50" s="6"/>
      <c r="C50" s="9" t="s">
        <v>229</v>
      </c>
      <c r="D50" s="7"/>
      <c r="E50" s="7"/>
    </row>
    <row r="51" spans="1:5" ht="55.5">
      <c r="A51" s="5">
        <v>28</v>
      </c>
      <c r="B51" s="6" t="s">
        <v>91</v>
      </c>
      <c r="C51" s="6"/>
      <c r="D51" s="6" t="s">
        <v>90</v>
      </c>
      <c r="E51" s="6" t="s">
        <v>116</v>
      </c>
    </row>
    <row r="52" spans="1:5" ht="27.75">
      <c r="A52" s="18">
        <v>29</v>
      </c>
      <c r="B52" s="19" t="s">
        <v>60</v>
      </c>
      <c r="C52" s="19" t="s">
        <v>61</v>
      </c>
      <c r="D52" s="19"/>
      <c r="E52" s="19"/>
    </row>
    <row r="53" spans="1:5" ht="55.5">
      <c r="A53" s="5">
        <v>30</v>
      </c>
      <c r="B53" s="6" t="s">
        <v>128</v>
      </c>
      <c r="C53" s="6" t="s">
        <v>126</v>
      </c>
      <c r="D53" s="7" t="s">
        <v>125</v>
      </c>
      <c r="E53" s="6" t="s">
        <v>127</v>
      </c>
    </row>
    <row r="54" spans="1:5" ht="14.25">
      <c r="A54" s="5"/>
      <c r="B54" s="6"/>
      <c r="C54" s="4"/>
      <c r="D54" s="7"/>
      <c r="E54" s="7"/>
    </row>
    <row r="55" spans="1:5" ht="56.25">
      <c r="A55" s="5"/>
      <c r="B55" s="6"/>
      <c r="C55" s="9" t="s">
        <v>228</v>
      </c>
      <c r="D55" s="7"/>
      <c r="E55" s="7"/>
    </row>
    <row r="56" spans="1:5" ht="42">
      <c r="A56" s="5">
        <v>31</v>
      </c>
      <c r="B56" s="6" t="s">
        <v>62</v>
      </c>
      <c r="C56" s="8" t="s">
        <v>92</v>
      </c>
      <c r="D56" s="7" t="s">
        <v>98</v>
      </c>
      <c r="E56" s="6" t="s">
        <v>117</v>
      </c>
    </row>
    <row r="57" spans="1:5" ht="42">
      <c r="A57" s="5">
        <v>32</v>
      </c>
      <c r="B57" s="6" t="s">
        <v>93</v>
      </c>
      <c r="C57" s="6" t="s">
        <v>95</v>
      </c>
      <c r="D57" s="7" t="s">
        <v>94</v>
      </c>
      <c r="E57" s="7" t="s">
        <v>123</v>
      </c>
    </row>
    <row r="58" spans="1:5" s="4" customFormat="1" ht="42">
      <c r="A58" s="5">
        <v>33</v>
      </c>
      <c r="B58" s="6" t="s">
        <v>63</v>
      </c>
      <c r="C58" s="6"/>
      <c r="D58" s="7" t="s">
        <v>99</v>
      </c>
      <c r="E58" s="6" t="s">
        <v>118</v>
      </c>
    </row>
    <row r="59" spans="1:5" s="4" customFormat="1" ht="13.5">
      <c r="A59" s="5"/>
      <c r="B59" s="6"/>
      <c r="C59" s="6"/>
      <c r="D59" s="7"/>
      <c r="E59" s="7"/>
    </row>
    <row r="60" spans="1:5" s="4" customFormat="1" ht="27.75">
      <c r="A60" s="5">
        <v>34</v>
      </c>
      <c r="B60" s="6" t="s">
        <v>152</v>
      </c>
      <c r="C60" s="8" t="s">
        <v>164</v>
      </c>
      <c r="D60" s="7"/>
      <c r="E60" s="7"/>
    </row>
    <row r="61" spans="1:5" s="4" customFormat="1" ht="13.5">
      <c r="A61" s="5"/>
      <c r="B61" s="6"/>
      <c r="D61" s="7"/>
      <c r="E61" s="7"/>
    </row>
    <row r="62" spans="1:5" s="4" customFormat="1" ht="55.5">
      <c r="A62" s="5">
        <v>35</v>
      </c>
      <c r="B62" s="6" t="s">
        <v>153</v>
      </c>
      <c r="C62" s="6" t="s">
        <v>230</v>
      </c>
      <c r="D62" s="7"/>
      <c r="E62" s="7"/>
    </row>
    <row r="63" spans="1:5" ht="14.25">
      <c r="A63" s="5"/>
      <c r="B63" s="6"/>
      <c r="C63" s="4"/>
      <c r="D63" s="7"/>
      <c r="E63" s="7"/>
    </row>
    <row r="64" spans="1:5" ht="126">
      <c r="A64" s="5">
        <v>36</v>
      </c>
      <c r="B64" s="6" t="s">
        <v>102</v>
      </c>
      <c r="C64" s="6" t="s">
        <v>250</v>
      </c>
      <c r="D64" s="7"/>
      <c r="E64" s="7"/>
    </row>
    <row r="65" spans="1:5" ht="14.25">
      <c r="A65" s="5"/>
      <c r="B65" s="6"/>
      <c r="C65" s="4"/>
      <c r="D65" s="7"/>
      <c r="E65" s="7"/>
    </row>
    <row r="66" spans="1:5" ht="42">
      <c r="A66" s="5">
        <v>37</v>
      </c>
      <c r="B66" s="6" t="s">
        <v>66</v>
      </c>
      <c r="C66" s="19" t="s">
        <v>103</v>
      </c>
      <c r="D66" s="7" t="s">
        <v>104</v>
      </c>
      <c r="E66" s="6" t="s">
        <v>119</v>
      </c>
    </row>
    <row r="67" spans="1:5" ht="14.25">
      <c r="A67" s="5"/>
      <c r="B67" s="6"/>
      <c r="D67" s="7"/>
      <c r="E67" s="7"/>
    </row>
    <row r="68" spans="1:5" ht="28.5">
      <c r="A68" s="5"/>
      <c r="B68" s="6"/>
      <c r="C68" s="9" t="s">
        <v>231</v>
      </c>
      <c r="D68" s="7"/>
      <c r="E68" s="7"/>
    </row>
    <row r="69" spans="1:5" ht="14.25">
      <c r="A69" s="5"/>
      <c r="B69" s="6"/>
      <c r="C69" s="8"/>
      <c r="D69" s="7"/>
      <c r="E69" s="7"/>
    </row>
    <row r="70" spans="1:5" ht="69.75">
      <c r="A70" s="5">
        <v>38</v>
      </c>
      <c r="B70" s="19" t="s">
        <v>192</v>
      </c>
      <c r="C70" s="19" t="s">
        <v>166</v>
      </c>
      <c r="D70" s="7"/>
      <c r="E70" s="7"/>
    </row>
    <row r="71" spans="1:5" ht="14.25">
      <c r="A71" s="5"/>
      <c r="B71" s="6"/>
      <c r="C71" s="6"/>
      <c r="D71" s="7"/>
      <c r="E71" s="7"/>
    </row>
    <row r="72" spans="1:5" ht="55.5">
      <c r="A72" s="18">
        <v>39</v>
      </c>
      <c r="B72" s="19" t="s">
        <v>68</v>
      </c>
      <c r="C72" s="19" t="s">
        <v>165</v>
      </c>
      <c r="D72" s="7" t="s">
        <v>104</v>
      </c>
      <c r="E72" s="6" t="s">
        <v>119</v>
      </c>
    </row>
    <row r="73" spans="1:5" ht="14.25">
      <c r="A73" s="5"/>
      <c r="B73" s="6"/>
      <c r="C73" s="4"/>
      <c r="D73" s="7"/>
      <c r="E73" s="7"/>
    </row>
    <row r="74" ht="28.5">
      <c r="C74" s="9" t="s">
        <v>211</v>
      </c>
    </row>
  </sheetData>
  <sheetProtection/>
  <printOptions horizontalCentered="1"/>
  <pageMargins left="0.7" right="0.7" top="0.75" bottom="0.75" header="0.3" footer="0.3"/>
  <pageSetup fitToHeight="0" fitToWidth="1" horizontalDpi="1200" verticalDpi="1200" orientation="landscape" scale="70" r:id="rId1"/>
  <headerFooter>
    <oddHeader>&amp;C&amp;"Arial,Regular"Marine CI Verify Certification Module Calculations&amp;R&amp;"Arial,Regular"Office of Transportation and Air Quality/CISD
January 2023</oddHeader>
    <oddFooter>&amp;L&amp;"Arial,Regular"&amp;F
&amp;A&amp;R&amp;"Arial,Regular"&amp;P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zoomScalePageLayoutView="0" workbookViewId="0" topLeftCell="A2">
      <selection activeCell="B2" sqref="B2"/>
    </sheetView>
  </sheetViews>
  <sheetFormatPr defaultColWidth="9.140625" defaultRowHeight="15"/>
  <cols>
    <col min="2" max="2" width="10.7109375" style="0" bestFit="1" customWidth="1"/>
  </cols>
  <sheetData>
    <row r="1" spans="1:5" s="4" customFormat="1" ht="13.5">
      <c r="A1" s="36" t="str">
        <f>Displacement!A1</f>
        <v>United States Environmental Protection Agency, Office of Air and Radiation, Office of Transportation and Air Quality</v>
      </c>
      <c r="B1" s="11"/>
      <c r="C1" s="12"/>
      <c r="D1" s="7"/>
      <c r="E1" s="7"/>
    </row>
    <row r="2" spans="1:5" s="4" customFormat="1" ht="13.5">
      <c r="A2" s="36" t="str">
        <f>Displacement!A2</f>
        <v>Date </v>
      </c>
      <c r="B2" s="37">
        <f>Displacement!B2</f>
        <v>44932</v>
      </c>
      <c r="C2" s="14"/>
      <c r="D2" s="7"/>
      <c r="E2" s="7"/>
    </row>
    <row r="3" spans="1:5" s="4" customFormat="1" ht="13.5">
      <c r="A3" s="10"/>
      <c r="B3" s="13"/>
      <c r="C3" s="14"/>
      <c r="D3" s="7"/>
      <c r="E3" s="7"/>
    </row>
    <row r="4" spans="1:11" ht="17.25" customHeight="1">
      <c r="A4" s="54" t="s">
        <v>175</v>
      </c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6" ht="14.25">
      <c r="A5" s="5"/>
      <c r="B5" s="6"/>
      <c r="C5" s="4"/>
      <c r="D5" s="4"/>
      <c r="E5" s="4"/>
      <c r="F5" s="4"/>
    </row>
    <row r="6" spans="1:6" ht="27.75">
      <c r="A6" s="5"/>
      <c r="B6" s="26" t="s">
        <v>171</v>
      </c>
      <c r="C6" s="27" t="s">
        <v>172</v>
      </c>
      <c r="D6" s="4"/>
      <c r="E6" s="4"/>
      <c r="F6" s="4"/>
    </row>
    <row r="7" spans="1:6" ht="14.25">
      <c r="A7" s="5"/>
      <c r="B7" s="6">
        <v>1</v>
      </c>
      <c r="C7" s="28">
        <v>0.2</v>
      </c>
      <c r="D7" s="4"/>
      <c r="E7" s="4"/>
      <c r="F7" s="4"/>
    </row>
    <row r="8" spans="1:6" ht="14.25">
      <c r="A8" s="5"/>
      <c r="B8" s="6">
        <v>2</v>
      </c>
      <c r="C8" s="28">
        <v>0.5</v>
      </c>
      <c r="D8" s="4"/>
      <c r="E8" s="4"/>
      <c r="F8" s="4"/>
    </row>
    <row r="9" spans="1:6" ht="14.25">
      <c r="A9" s="5"/>
      <c r="B9" s="6">
        <v>3</v>
      </c>
      <c r="C9" s="28">
        <v>0.15</v>
      </c>
      <c r="D9" s="4"/>
      <c r="E9" s="4"/>
      <c r="F9" s="4"/>
    </row>
    <row r="10" spans="1:6" ht="14.25">
      <c r="A10" s="5"/>
      <c r="B10" s="6">
        <v>4</v>
      </c>
      <c r="C10" s="28">
        <v>0.15</v>
      </c>
      <c r="D10" s="4"/>
      <c r="E10" s="4"/>
      <c r="F10" s="4"/>
    </row>
    <row r="11" spans="1:6" ht="14.25">
      <c r="A11" s="5"/>
      <c r="B11" s="6"/>
      <c r="C11" s="4"/>
      <c r="D11" s="4"/>
      <c r="E11" s="4"/>
      <c r="F11" s="4"/>
    </row>
    <row r="13" spans="1:11" ht="18">
      <c r="A13" s="54" t="s">
        <v>174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</row>
    <row r="14" spans="1:6" ht="14.25">
      <c r="A14" s="5"/>
      <c r="B14" s="6"/>
      <c r="C14" s="4"/>
      <c r="D14" s="4"/>
      <c r="E14" s="4"/>
      <c r="F14" s="4"/>
    </row>
    <row r="15" spans="1:6" ht="27.75">
      <c r="A15" s="5"/>
      <c r="B15" s="26" t="s">
        <v>171</v>
      </c>
      <c r="C15" s="27" t="s">
        <v>172</v>
      </c>
      <c r="D15" s="4"/>
      <c r="E15" s="4"/>
      <c r="F15" s="4"/>
    </row>
    <row r="16" spans="1:6" ht="14.25">
      <c r="A16" s="5"/>
      <c r="B16" s="6">
        <v>1</v>
      </c>
      <c r="C16" s="28">
        <v>0.08</v>
      </c>
      <c r="D16" s="4"/>
      <c r="E16" s="4"/>
      <c r="F16" s="4"/>
    </row>
    <row r="17" spans="1:6" ht="14.25">
      <c r="A17" s="5"/>
      <c r="B17" s="6">
        <v>2</v>
      </c>
      <c r="C17" s="28">
        <v>0.13</v>
      </c>
      <c r="D17" s="4"/>
      <c r="E17" s="4"/>
      <c r="F17" s="4"/>
    </row>
    <row r="18" spans="1:6" ht="14.25">
      <c r="A18" s="5"/>
      <c r="B18" s="6">
        <v>3</v>
      </c>
      <c r="C18" s="28">
        <v>0.17</v>
      </c>
      <c r="D18" s="4"/>
      <c r="E18" s="4"/>
      <c r="F18" s="4"/>
    </row>
    <row r="19" spans="1:6" ht="14.25">
      <c r="A19" s="5"/>
      <c r="B19" s="6">
        <v>4</v>
      </c>
      <c r="C19" s="28">
        <v>0.32</v>
      </c>
      <c r="D19" s="4"/>
      <c r="E19" s="4"/>
      <c r="F19" s="4"/>
    </row>
    <row r="20" spans="1:6" ht="14.25">
      <c r="A20" s="5"/>
      <c r="B20" s="6">
        <v>5</v>
      </c>
      <c r="C20" s="28">
        <v>0.3</v>
      </c>
      <c r="D20" s="4"/>
      <c r="E20" s="4"/>
      <c r="F20" s="4"/>
    </row>
    <row r="21" spans="1:6" ht="14.25">
      <c r="A21" s="5"/>
      <c r="B21" s="6"/>
      <c r="C21" s="4"/>
      <c r="D21" s="4"/>
      <c r="E21" s="4"/>
      <c r="F21" s="4"/>
    </row>
    <row r="22" spans="1:6" ht="14.25">
      <c r="A22" s="5"/>
      <c r="B22" s="6"/>
      <c r="C22" s="4"/>
      <c r="D22" s="4"/>
      <c r="E22" s="4"/>
      <c r="F22" s="4"/>
    </row>
    <row r="23" spans="1:11" ht="17.25" customHeight="1">
      <c r="A23" s="54" t="s">
        <v>176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</row>
    <row r="24" spans="1:6" ht="14.25">
      <c r="A24" s="5"/>
      <c r="B24" s="6"/>
      <c r="C24" s="4"/>
      <c r="D24" s="4"/>
      <c r="E24" s="4"/>
      <c r="F24" s="4"/>
    </row>
    <row r="25" spans="1:6" ht="27.75">
      <c r="A25" s="5"/>
      <c r="B25" s="26" t="s">
        <v>171</v>
      </c>
      <c r="C25" s="27" t="s">
        <v>172</v>
      </c>
      <c r="D25" s="4"/>
      <c r="E25" s="4"/>
      <c r="F25" s="4"/>
    </row>
    <row r="26" spans="1:6" ht="14.25">
      <c r="A26" s="5"/>
      <c r="B26" s="6">
        <v>1</v>
      </c>
      <c r="C26" s="28">
        <v>0.2</v>
      </c>
      <c r="D26" s="4"/>
      <c r="E26" s="4"/>
      <c r="F26" s="4"/>
    </row>
    <row r="27" spans="1:6" ht="14.25">
      <c r="A27" s="5"/>
      <c r="B27" s="6">
        <v>2</v>
      </c>
      <c r="C27" s="28">
        <v>0.5</v>
      </c>
      <c r="D27" s="4"/>
      <c r="E27" s="4"/>
      <c r="F27" s="4"/>
    </row>
    <row r="28" spans="1:6" ht="14.25">
      <c r="A28" s="5"/>
      <c r="B28" s="6">
        <v>3</v>
      </c>
      <c r="C28" s="28">
        <v>0.15</v>
      </c>
      <c r="D28" s="4"/>
      <c r="E28" s="4"/>
      <c r="F28" s="4"/>
    </row>
    <row r="29" spans="1:6" ht="14.25">
      <c r="A29" s="5"/>
      <c r="B29" s="6">
        <v>4</v>
      </c>
      <c r="C29" s="28">
        <v>0.15</v>
      </c>
      <c r="D29" s="4"/>
      <c r="E29" s="4"/>
      <c r="F29" s="4"/>
    </row>
    <row r="30" spans="1:6" ht="14.25">
      <c r="A30" s="5"/>
      <c r="B30" s="6"/>
      <c r="C30" s="4"/>
      <c r="D30" s="4"/>
      <c r="E30" s="4"/>
      <c r="F30" s="4"/>
    </row>
    <row r="32" spans="1:11" ht="18">
      <c r="A32" s="54" t="s">
        <v>177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</row>
    <row r="33" spans="1:6" ht="14.25">
      <c r="A33" s="5"/>
      <c r="B33" s="6"/>
      <c r="C33" s="4"/>
      <c r="D33" s="4"/>
      <c r="E33" s="4"/>
      <c r="F33" s="4"/>
    </row>
    <row r="34" spans="1:6" ht="27.75">
      <c r="A34" s="5"/>
      <c r="B34" s="26" t="s">
        <v>171</v>
      </c>
      <c r="C34" s="27" t="s">
        <v>172</v>
      </c>
      <c r="D34" s="4"/>
      <c r="E34" s="4"/>
      <c r="F34" s="4"/>
    </row>
    <row r="35" spans="1:6" ht="14.25">
      <c r="A35" s="5"/>
      <c r="B35" s="6">
        <v>1</v>
      </c>
      <c r="C35" s="28">
        <v>0.05</v>
      </c>
      <c r="D35" s="4"/>
      <c r="E35" s="4"/>
      <c r="F35" s="4"/>
    </row>
    <row r="36" spans="1:6" ht="14.25">
      <c r="A36" s="5"/>
      <c r="B36" s="6">
        <v>2</v>
      </c>
      <c r="C36" s="28">
        <v>0.25</v>
      </c>
      <c r="D36" s="4"/>
      <c r="E36" s="4"/>
      <c r="F36" s="4"/>
    </row>
    <row r="37" spans="1:6" ht="14.25">
      <c r="A37" s="5"/>
      <c r="B37" s="6">
        <v>3</v>
      </c>
      <c r="C37" s="28">
        <v>0.3</v>
      </c>
      <c r="D37" s="4"/>
      <c r="E37" s="4"/>
      <c r="F37" s="4"/>
    </row>
    <row r="38" spans="1:6" ht="14.25">
      <c r="A38" s="5"/>
      <c r="B38" s="6">
        <v>4</v>
      </c>
      <c r="C38" s="28">
        <v>0.3</v>
      </c>
      <c r="D38" s="4"/>
      <c r="E38" s="4"/>
      <c r="F38" s="4"/>
    </row>
    <row r="39" spans="1:6" ht="14.25">
      <c r="A39" s="5"/>
      <c r="B39" s="6">
        <v>5</v>
      </c>
      <c r="C39" s="28">
        <v>0.1</v>
      </c>
      <c r="D39" s="4"/>
      <c r="E39" s="4"/>
      <c r="F39" s="4"/>
    </row>
    <row r="40" spans="1:6" ht="14.25">
      <c r="A40" s="5"/>
      <c r="B40" s="6"/>
      <c r="C40" s="4"/>
      <c r="D40" s="4"/>
      <c r="E40" s="4"/>
      <c r="F40" s="4"/>
    </row>
    <row r="41" spans="1:6" ht="14.25">
      <c r="A41" s="5"/>
      <c r="B41" s="6"/>
      <c r="C41" s="4"/>
      <c r="D41" s="4"/>
      <c r="E41" s="4"/>
      <c r="F41" s="4"/>
    </row>
    <row r="42" spans="1:6" ht="14.25">
      <c r="A42" s="5"/>
      <c r="B42" s="6"/>
      <c r="C42" s="4"/>
      <c r="D42" s="4"/>
      <c r="E42" s="4"/>
      <c r="F42" s="4"/>
    </row>
    <row r="43" spans="1:11" ht="17.25" customHeight="1">
      <c r="A43" s="54" t="s">
        <v>178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</row>
    <row r="44" spans="1:6" ht="14.25">
      <c r="A44" s="5"/>
      <c r="B44" s="6"/>
      <c r="C44" s="4"/>
      <c r="D44" s="4"/>
      <c r="E44" s="4"/>
      <c r="F44" s="4"/>
    </row>
    <row r="45" spans="1:6" ht="27.75">
      <c r="A45" s="5"/>
      <c r="B45" s="26" t="s">
        <v>171</v>
      </c>
      <c r="C45" s="27" t="s">
        <v>172</v>
      </c>
      <c r="D45" s="4"/>
      <c r="E45" s="4"/>
      <c r="F45" s="4"/>
    </row>
    <row r="46" spans="1:6" ht="14.25">
      <c r="A46" s="5"/>
      <c r="B46" s="6">
        <v>1</v>
      </c>
      <c r="C46" s="28">
        <v>0.09</v>
      </c>
      <c r="D46" s="4"/>
      <c r="E46" s="4"/>
      <c r="F46" s="4"/>
    </row>
    <row r="47" spans="1:6" ht="14.25">
      <c r="A47" s="5"/>
      <c r="B47" s="6">
        <v>2</v>
      </c>
      <c r="C47" s="28">
        <v>0.2</v>
      </c>
      <c r="D47" s="4"/>
      <c r="E47" s="4"/>
      <c r="F47" s="4"/>
    </row>
    <row r="48" spans="1:6" ht="14.25">
      <c r="A48" s="5"/>
      <c r="B48" s="6">
        <v>3</v>
      </c>
      <c r="C48" s="28">
        <v>0.29</v>
      </c>
      <c r="D48" s="4"/>
      <c r="E48" s="4"/>
      <c r="F48" s="4"/>
    </row>
    <row r="49" spans="1:6" ht="14.25">
      <c r="A49" s="5"/>
      <c r="B49" s="6">
        <v>4</v>
      </c>
      <c r="C49" s="28">
        <v>0.3</v>
      </c>
      <c r="D49" s="4"/>
      <c r="E49" s="4"/>
      <c r="F49" s="4"/>
    </row>
    <row r="50" spans="1:6" ht="14.25">
      <c r="A50" s="5"/>
      <c r="B50" s="6">
        <v>5</v>
      </c>
      <c r="C50" s="28">
        <v>0.07</v>
      </c>
      <c r="D50" s="4"/>
      <c r="E50" s="4"/>
      <c r="F50" s="4"/>
    </row>
    <row r="51" spans="1:6" ht="14.25">
      <c r="A51" s="5"/>
      <c r="B51" s="6">
        <v>6</v>
      </c>
      <c r="C51" s="28">
        <v>0.05</v>
      </c>
      <c r="D51" s="4"/>
      <c r="E51" s="4"/>
      <c r="F51" s="4"/>
    </row>
    <row r="52" spans="1:6" ht="14.25">
      <c r="A52" s="5"/>
      <c r="B52" s="6"/>
      <c r="C52" s="4"/>
      <c r="D52" s="4"/>
      <c r="E52" s="4"/>
      <c r="F52" s="4"/>
    </row>
    <row r="53" spans="1:6" ht="14.25">
      <c r="A53" s="5"/>
      <c r="B53" s="6"/>
      <c r="C53" s="4"/>
      <c r="D53" s="4"/>
      <c r="E53" s="4"/>
      <c r="F53" s="4"/>
    </row>
    <row r="54" spans="1:6" ht="14.25">
      <c r="A54" s="5"/>
      <c r="B54" s="6"/>
      <c r="C54" s="4"/>
      <c r="D54" s="4"/>
      <c r="E54" s="4"/>
      <c r="F54" s="4"/>
    </row>
    <row r="55" spans="1:11" ht="18">
      <c r="A55" s="53" t="s">
        <v>173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</row>
    <row r="56" spans="1:6" ht="14.25">
      <c r="A56" s="5"/>
      <c r="B56" s="6"/>
      <c r="C56" s="4"/>
      <c r="D56" s="4"/>
      <c r="E56" s="4"/>
      <c r="F56" s="4"/>
    </row>
    <row r="57" spans="1:6" ht="27.75">
      <c r="A57" s="5"/>
      <c r="B57" s="24" t="s">
        <v>171</v>
      </c>
      <c r="C57" s="25" t="s">
        <v>172</v>
      </c>
      <c r="D57" s="4"/>
      <c r="E57" s="4"/>
      <c r="F57" s="4"/>
    </row>
    <row r="58" spans="1:6" ht="14.25">
      <c r="A58" s="5"/>
      <c r="B58" s="6">
        <v>1</v>
      </c>
      <c r="C58" s="28">
        <v>0.15</v>
      </c>
      <c r="D58" s="4"/>
      <c r="E58" s="4"/>
      <c r="F58" s="4"/>
    </row>
    <row r="59" spans="1:6" ht="14.25">
      <c r="A59" s="5"/>
      <c r="B59" s="6">
        <v>2</v>
      </c>
      <c r="C59" s="28">
        <v>0.15</v>
      </c>
      <c r="D59" s="4"/>
      <c r="E59" s="4"/>
      <c r="F59" s="4"/>
    </row>
    <row r="60" spans="1:6" ht="14.25">
      <c r="A60" s="5"/>
      <c r="B60" s="6">
        <v>3</v>
      </c>
      <c r="C60" s="28">
        <v>0.15</v>
      </c>
      <c r="D60" s="4"/>
      <c r="E60" s="4"/>
      <c r="F60" s="4"/>
    </row>
    <row r="61" spans="1:6" ht="14.25">
      <c r="A61" s="5"/>
      <c r="B61" s="6">
        <v>4</v>
      </c>
      <c r="C61" s="28">
        <v>0.1</v>
      </c>
      <c r="D61" s="4"/>
      <c r="E61" s="4"/>
      <c r="F61" s="4"/>
    </row>
    <row r="62" spans="1:6" ht="14.25">
      <c r="A62" s="5"/>
      <c r="B62" s="6">
        <v>5</v>
      </c>
      <c r="C62" s="28">
        <v>0.1</v>
      </c>
      <c r="D62" s="4"/>
      <c r="E62" s="4"/>
      <c r="F62" s="4"/>
    </row>
    <row r="63" spans="1:6" ht="14.25">
      <c r="A63" s="5"/>
      <c r="B63" s="6">
        <v>6</v>
      </c>
      <c r="C63" s="28">
        <v>0.1</v>
      </c>
      <c r="D63" s="4"/>
      <c r="E63" s="4"/>
      <c r="F63" s="4"/>
    </row>
    <row r="64" spans="1:6" ht="14.25">
      <c r="A64" s="5"/>
      <c r="B64" s="6">
        <v>7</v>
      </c>
      <c r="C64" s="28">
        <v>0.1</v>
      </c>
      <c r="D64" s="4"/>
      <c r="E64" s="4"/>
      <c r="F64" s="4"/>
    </row>
    <row r="65" spans="1:6" ht="14.25">
      <c r="A65" s="5"/>
      <c r="B65" s="6">
        <v>8</v>
      </c>
      <c r="C65" s="28">
        <v>0.15</v>
      </c>
      <c r="D65" s="4"/>
      <c r="E65" s="4"/>
      <c r="F65" s="4"/>
    </row>
    <row r="66" spans="1:6" ht="14.25">
      <c r="A66" s="5"/>
      <c r="B66" s="6"/>
      <c r="C66" s="4"/>
      <c r="D66" s="4"/>
      <c r="E66" s="4"/>
      <c r="F66" s="4"/>
    </row>
    <row r="67" spans="1:6" ht="14.25">
      <c r="A67" s="5"/>
      <c r="B67" s="6"/>
      <c r="C67" s="4"/>
      <c r="D67" s="4"/>
      <c r="E67" s="4"/>
      <c r="F67" s="4"/>
    </row>
    <row r="68" spans="1:6" ht="14.25">
      <c r="A68" s="5"/>
      <c r="B68" s="6"/>
      <c r="C68" s="4"/>
      <c r="D68" s="4"/>
      <c r="E68" s="4"/>
      <c r="F68" s="4"/>
    </row>
  </sheetData>
  <sheetProtection/>
  <mergeCells count="6">
    <mergeCell ref="A55:K55"/>
    <mergeCell ref="A13:K13"/>
    <mergeCell ref="A43:K43"/>
    <mergeCell ref="A4:K4"/>
    <mergeCell ref="A23:K23"/>
    <mergeCell ref="A32:K32"/>
  </mergeCells>
  <printOptions horizontalCentered="1"/>
  <pageMargins left="0.7" right="0.7" top="0.75" bottom="0.75" header="0.3" footer="0.3"/>
  <pageSetup fitToHeight="0" fitToWidth="1" horizontalDpi="1200" verticalDpi="1200" orientation="landscape" r:id="rId1"/>
  <headerFooter>
    <oddHeader>&amp;C&amp;"Arial,Regular"Marine CI Verify Certification Module Calculations&amp;R&amp;"Arial,Regular"Office of Transportation and Air Quality/CISD
January 2023</oddHeader>
    <oddFooter>&amp;L&amp;"Arial,Regular"&amp;F
&amp;A&amp;R&amp;"Arial,Regular"&amp;P of &amp;N</oddFooter>
  </headerFooter>
  <rowBreaks count="1" manualBreakCount="1">
    <brk id="5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showGridLines="0" zoomScalePageLayoutView="0" workbookViewId="0" topLeftCell="A1">
      <selection activeCell="N18" sqref="N18"/>
    </sheetView>
  </sheetViews>
  <sheetFormatPr defaultColWidth="9.140625" defaultRowHeight="15"/>
  <cols>
    <col min="2" max="2" width="10.7109375" style="0" bestFit="1" customWidth="1"/>
  </cols>
  <sheetData>
    <row r="1" spans="1:5" s="4" customFormat="1" ht="13.5">
      <c r="A1" s="36" t="str">
        <f>Displacement!A1</f>
        <v>United States Environmental Protection Agency, Office of Air and Radiation, Office of Transportation and Air Quality</v>
      </c>
      <c r="B1" s="11"/>
      <c r="C1" s="12"/>
      <c r="D1" s="7"/>
      <c r="E1" s="7"/>
    </row>
    <row r="2" spans="1:5" s="4" customFormat="1" ht="13.5">
      <c r="A2" s="36" t="str">
        <f>Displacement!A2</f>
        <v>Date </v>
      </c>
      <c r="B2" s="37">
        <f>Displacement!B2</f>
        <v>44932</v>
      </c>
      <c r="C2" s="14"/>
      <c r="D2" s="7"/>
      <c r="E2" s="7"/>
    </row>
    <row r="3" spans="1:5" s="4" customFormat="1" ht="13.5">
      <c r="A3" s="10"/>
      <c r="B3" s="13"/>
      <c r="C3" s="14"/>
      <c r="D3" s="7"/>
      <c r="E3" s="7"/>
    </row>
    <row r="4" spans="1:11" ht="26.25" customHeight="1">
      <c r="A4" s="54" t="s">
        <v>188</v>
      </c>
      <c r="B4" s="54"/>
      <c r="C4" s="54"/>
      <c r="D4" s="54"/>
      <c r="E4" s="54"/>
      <c r="F4" s="54"/>
      <c r="G4" s="54"/>
      <c r="H4" s="54"/>
      <c r="I4" s="54"/>
      <c r="J4" s="54"/>
      <c r="K4" s="54"/>
    </row>
    <row r="6" spans="4:9" ht="43.5">
      <c r="D6" s="55" t="s">
        <v>189</v>
      </c>
      <c r="E6" s="56"/>
      <c r="F6" s="30" t="s">
        <v>185</v>
      </c>
      <c r="G6" s="55" t="s">
        <v>247</v>
      </c>
      <c r="H6" s="56"/>
      <c r="I6" s="30" t="s">
        <v>248</v>
      </c>
    </row>
    <row r="7" spans="4:9" ht="14.25">
      <c r="D7" s="57" t="s">
        <v>179</v>
      </c>
      <c r="E7" s="57"/>
      <c r="F7" s="33">
        <v>17</v>
      </c>
      <c r="G7" s="58" t="s">
        <v>180</v>
      </c>
      <c r="H7" s="59"/>
      <c r="I7" s="33">
        <v>9.8</v>
      </c>
    </row>
    <row r="8" spans="4:9" ht="14.25">
      <c r="D8" s="60"/>
      <c r="E8" s="61"/>
      <c r="F8" s="61"/>
      <c r="G8" s="61"/>
      <c r="H8" s="61"/>
      <c r="I8" s="62"/>
    </row>
    <row r="9" spans="1:9" ht="43.5">
      <c r="A9" s="29"/>
      <c r="B9" s="31"/>
      <c r="C9" s="31"/>
      <c r="D9" s="55" t="s">
        <v>189</v>
      </c>
      <c r="E9" s="56"/>
      <c r="F9" s="30" t="s">
        <v>185</v>
      </c>
      <c r="G9" s="55" t="s">
        <v>186</v>
      </c>
      <c r="H9" s="56"/>
      <c r="I9" s="30" t="s">
        <v>187</v>
      </c>
    </row>
    <row r="10" spans="2:9" ht="32.25" customHeight="1">
      <c r="B10" s="64"/>
      <c r="C10" s="64"/>
      <c r="D10" s="57" t="s">
        <v>181</v>
      </c>
      <c r="E10" s="57"/>
      <c r="F10" s="33">
        <v>14.4</v>
      </c>
      <c r="G10" s="58" t="s">
        <v>182</v>
      </c>
      <c r="H10" s="59"/>
      <c r="I10" s="33">
        <v>7.7</v>
      </c>
    </row>
    <row r="11" spans="2:9" ht="32.25" customHeight="1">
      <c r="B11" s="64"/>
      <c r="C11" s="64"/>
      <c r="D11" s="57" t="s">
        <v>183</v>
      </c>
      <c r="E11" s="57"/>
      <c r="F11" s="33">
        <v>3.4</v>
      </c>
      <c r="G11" s="58" t="s">
        <v>184</v>
      </c>
      <c r="H11" s="59"/>
      <c r="I11" s="35">
        <v>2</v>
      </c>
    </row>
    <row r="13" spans="4:12" ht="48" customHeight="1">
      <c r="D13" s="63" t="s">
        <v>190</v>
      </c>
      <c r="E13" s="63"/>
      <c r="F13" s="63"/>
      <c r="G13" s="63"/>
      <c r="H13" s="63"/>
      <c r="I13" s="63"/>
      <c r="J13" s="63"/>
      <c r="K13" s="63"/>
      <c r="L13" s="63"/>
    </row>
  </sheetData>
  <sheetProtection/>
  <mergeCells count="15">
    <mergeCell ref="G11:H11"/>
    <mergeCell ref="D9:E9"/>
    <mergeCell ref="B11:C11"/>
    <mergeCell ref="B10:C10"/>
    <mergeCell ref="D6:E6"/>
    <mergeCell ref="G6:H6"/>
    <mergeCell ref="D7:E7"/>
    <mergeCell ref="G7:H7"/>
    <mergeCell ref="D8:I8"/>
    <mergeCell ref="D13:L13"/>
    <mergeCell ref="A4:K4"/>
    <mergeCell ref="D11:E11"/>
    <mergeCell ref="D10:E10"/>
    <mergeCell ref="G9:H9"/>
    <mergeCell ref="G10:H10"/>
  </mergeCells>
  <printOptions horizontalCentered="1"/>
  <pageMargins left="0.7" right="0.7" top="0.75" bottom="0.75" header="0.3" footer="0.3"/>
  <pageSetup fitToHeight="0" fitToWidth="1" horizontalDpi="1200" verticalDpi="1200" orientation="landscape" r:id="rId1"/>
  <headerFooter>
    <oddHeader>&amp;C&amp;"Arial,Regular"Marine CI Verify Certification Module Calculations&amp;R&amp;"Arial,Regular"Office of Transportation and Air Quality/CISD
January 2023</oddHeader>
    <oddFooter>&amp;L&amp;"Arial,Regular"&amp;F
&amp;A&amp;R&amp;"Arial,Regular"&amp;P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zoomScalePageLayoutView="0" workbookViewId="0" topLeftCell="A1">
      <selection activeCell="A1" sqref="A1:B2"/>
    </sheetView>
  </sheetViews>
  <sheetFormatPr defaultColWidth="9.140625" defaultRowHeight="15"/>
  <cols>
    <col min="1" max="1" width="8.7109375" style="0" customWidth="1"/>
    <col min="2" max="2" width="20.8515625" style="0" customWidth="1"/>
    <col min="3" max="3" width="54.00390625" style="0" customWidth="1"/>
    <col min="4" max="4" width="23.7109375" style="0" bestFit="1" customWidth="1"/>
    <col min="5" max="5" width="60.7109375" style="0" customWidth="1"/>
  </cols>
  <sheetData>
    <row r="1" spans="1:5" s="4" customFormat="1" ht="13.5">
      <c r="A1" s="36" t="str">
        <f>Displacement!A1</f>
        <v>United States Environmental Protection Agency, Office of Air and Radiation, Office of Transportation and Air Quality</v>
      </c>
      <c r="B1" s="11"/>
      <c r="C1" s="12"/>
      <c r="D1" s="7"/>
      <c r="E1" s="7"/>
    </row>
    <row r="2" spans="1:5" s="4" customFormat="1" ht="13.5">
      <c r="A2" s="36" t="str">
        <f>Displacement!A2</f>
        <v>Date </v>
      </c>
      <c r="B2" s="37">
        <f>Displacement!B2</f>
        <v>44932</v>
      </c>
      <c r="C2" s="14"/>
      <c r="D2" s="7"/>
      <c r="E2" s="7"/>
    </row>
    <row r="3" spans="1:5" s="7" customFormat="1" ht="25.5">
      <c r="A3" s="17" t="s">
        <v>0</v>
      </c>
      <c r="B3" s="1" t="s">
        <v>1</v>
      </c>
      <c r="C3" s="1" t="s">
        <v>2</v>
      </c>
      <c r="D3" s="3" t="s">
        <v>69</v>
      </c>
      <c r="E3" s="3" t="s">
        <v>3</v>
      </c>
    </row>
    <row r="5" spans="1:5" ht="28.5">
      <c r="A5" s="5"/>
      <c r="B5" s="6"/>
      <c r="C5" s="9" t="s">
        <v>233</v>
      </c>
      <c r="D5" s="7"/>
      <c r="E5" s="7"/>
    </row>
    <row r="6" spans="1:5" ht="27.75">
      <c r="A6" s="5">
        <v>1</v>
      </c>
      <c r="B6" s="6" t="s">
        <v>87</v>
      </c>
      <c r="C6" s="4"/>
      <c r="D6" s="7" t="s">
        <v>193</v>
      </c>
      <c r="E6" s="6" t="s">
        <v>194</v>
      </c>
    </row>
    <row r="7" spans="1:5" s="4" customFormat="1" ht="27.75">
      <c r="A7" s="5">
        <v>2</v>
      </c>
      <c r="B7" s="6" t="s">
        <v>213</v>
      </c>
      <c r="C7" s="6" t="s">
        <v>214</v>
      </c>
      <c r="D7" s="7"/>
      <c r="E7" s="7"/>
    </row>
    <row r="8" spans="1:5" s="23" customFormat="1" ht="27.75">
      <c r="A8" s="18">
        <v>3</v>
      </c>
      <c r="B8" s="6" t="s">
        <v>215</v>
      </c>
      <c r="C8" s="6" t="s">
        <v>216</v>
      </c>
      <c r="D8" s="22"/>
      <c r="E8" s="22"/>
    </row>
    <row r="9" spans="1:5" s="23" customFormat="1" ht="13.5">
      <c r="A9" s="18"/>
      <c r="B9" s="19"/>
      <c r="C9" s="19"/>
      <c r="D9" s="22"/>
      <c r="E9" s="22"/>
    </row>
    <row r="10" spans="1:5" ht="28.5">
      <c r="A10" s="5"/>
      <c r="B10" s="6"/>
      <c r="C10" s="9" t="s">
        <v>222</v>
      </c>
      <c r="D10" s="7"/>
      <c r="E10" s="7"/>
    </row>
    <row r="11" spans="1:5" ht="42">
      <c r="A11" s="5">
        <v>4</v>
      </c>
      <c r="B11" s="6" t="s">
        <v>195</v>
      </c>
      <c r="C11" s="4" t="s">
        <v>218</v>
      </c>
      <c r="D11" s="7" t="s">
        <v>104</v>
      </c>
      <c r="E11" s="6" t="s">
        <v>119</v>
      </c>
    </row>
    <row r="12" spans="1:5" ht="27.75">
      <c r="A12" s="5">
        <v>5</v>
      </c>
      <c r="B12" s="6" t="s">
        <v>217</v>
      </c>
      <c r="C12" s="6" t="s">
        <v>219</v>
      </c>
      <c r="D12" s="7"/>
      <c r="E12" s="6"/>
    </row>
    <row r="13" spans="1:5" s="4" customFormat="1" ht="13.5">
      <c r="A13" s="5">
        <v>6</v>
      </c>
      <c r="B13" s="6" t="s">
        <v>220</v>
      </c>
      <c r="C13" s="6" t="s">
        <v>221</v>
      </c>
      <c r="D13" s="7"/>
      <c r="E13" s="6"/>
    </row>
    <row r="14" spans="1:5" s="4" customFormat="1" ht="13.5">
      <c r="A14" s="5"/>
      <c r="B14" s="6"/>
      <c r="C14" s="6"/>
      <c r="D14" s="7"/>
      <c r="E14" s="6"/>
    </row>
    <row r="15" spans="1:5" s="4" customFormat="1" ht="27.75">
      <c r="A15" s="5"/>
      <c r="B15" s="6"/>
      <c r="C15" s="26" t="s">
        <v>227</v>
      </c>
      <c r="D15" s="7"/>
      <c r="E15" s="6"/>
    </row>
    <row r="16" spans="1:5" s="4" customFormat="1" ht="27.75">
      <c r="A16" s="5">
        <v>7</v>
      </c>
      <c r="B16" s="6" t="s">
        <v>224</v>
      </c>
      <c r="C16" s="6" t="s">
        <v>225</v>
      </c>
      <c r="D16" s="7"/>
      <c r="E16" s="6"/>
    </row>
    <row r="17" spans="1:3" s="4" customFormat="1" ht="42">
      <c r="A17" s="5">
        <v>8</v>
      </c>
      <c r="B17" s="6" t="s">
        <v>223</v>
      </c>
      <c r="C17" s="8" t="s">
        <v>226</v>
      </c>
    </row>
    <row r="18" spans="1:5" ht="42">
      <c r="A18" s="18">
        <v>9</v>
      </c>
      <c r="B18" s="6" t="s">
        <v>232</v>
      </c>
      <c r="C18" s="19" t="s">
        <v>234</v>
      </c>
      <c r="D18" s="7" t="s">
        <v>199</v>
      </c>
      <c r="E18" s="6" t="s">
        <v>200</v>
      </c>
    </row>
    <row r="19" spans="1:5" ht="14.25">
      <c r="A19" s="5"/>
      <c r="B19" s="6"/>
      <c r="C19" s="4"/>
      <c r="D19" s="7"/>
      <c r="E19" s="7"/>
    </row>
    <row r="20" ht="28.5">
      <c r="C20" s="9" t="s">
        <v>211</v>
      </c>
    </row>
    <row r="21" spans="1:5" ht="14.25">
      <c r="A21" s="5"/>
      <c r="B21" s="6"/>
      <c r="C21" s="4"/>
      <c r="D21" s="7"/>
      <c r="E21" s="7"/>
    </row>
  </sheetData>
  <sheetProtection/>
  <printOptions horizontalCentered="1"/>
  <pageMargins left="0.7" right="0.7" top="0.75" bottom="0.75" header="0.3" footer="0.3"/>
  <pageSetup fitToHeight="0" fitToWidth="1" horizontalDpi="1200" verticalDpi="1200" orientation="landscape" scale="73" r:id="rId1"/>
  <headerFooter>
    <oddHeader>&amp;C&amp;"Arial,Regular"Marine CI Verify Certification Module Calculations&amp;R&amp;"Arial,Regular"Office of Transportation and Air Quality/CISD
January 2023</oddHeader>
    <oddFooter>&amp;L&amp;"Arial,Regular"&amp;F
&amp;A&amp;R&amp;"Arial,Regular"&amp;P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zoomScalePageLayoutView="0" workbookViewId="0" topLeftCell="A1">
      <selection activeCell="A1" sqref="A1:B2"/>
    </sheetView>
  </sheetViews>
  <sheetFormatPr defaultColWidth="9.140625" defaultRowHeight="15"/>
  <cols>
    <col min="1" max="1" width="8.7109375" style="0" customWidth="1"/>
    <col min="2" max="2" width="20.8515625" style="0" customWidth="1"/>
    <col min="3" max="3" width="63.28125" style="0" customWidth="1"/>
    <col min="4" max="4" width="9.28125" style="32" customWidth="1"/>
    <col min="5" max="5" width="60.7109375" style="0" customWidth="1"/>
  </cols>
  <sheetData>
    <row r="1" spans="1:5" s="4" customFormat="1" ht="13.5">
      <c r="A1" s="36" t="str">
        <f>Displacement!A1</f>
        <v>United States Environmental Protection Agency, Office of Air and Radiation, Office of Transportation and Air Quality</v>
      </c>
      <c r="B1" s="11"/>
      <c r="C1" s="12"/>
      <c r="D1" s="6"/>
      <c r="E1" s="7"/>
    </row>
    <row r="2" spans="1:5" s="4" customFormat="1" ht="13.5">
      <c r="A2" s="36" t="str">
        <f>Displacement!A2</f>
        <v>Date </v>
      </c>
      <c r="B2" s="37">
        <f>Displacement!B2</f>
        <v>44932</v>
      </c>
      <c r="C2" s="14"/>
      <c r="D2" s="6"/>
      <c r="E2" s="7"/>
    </row>
    <row r="3" spans="1:5" s="7" customFormat="1" ht="38.25" customHeight="1">
      <c r="A3" s="17" t="s">
        <v>0</v>
      </c>
      <c r="B3" s="1" t="s">
        <v>1</v>
      </c>
      <c r="C3" s="1" t="s">
        <v>2</v>
      </c>
      <c r="D3" s="1" t="s">
        <v>69</v>
      </c>
      <c r="E3" s="3" t="s">
        <v>3</v>
      </c>
    </row>
    <row r="5" spans="1:5" ht="28.5">
      <c r="A5" s="5"/>
      <c r="B5" s="6"/>
      <c r="C5" s="9" t="s">
        <v>212</v>
      </c>
      <c r="D5" s="6"/>
      <c r="E5" s="7"/>
    </row>
    <row r="6" spans="1:5" ht="27.75">
      <c r="A6" s="5">
        <v>1</v>
      </c>
      <c r="B6" s="6" t="s">
        <v>87</v>
      </c>
      <c r="C6" s="4"/>
      <c r="D6" s="6" t="s">
        <v>193</v>
      </c>
      <c r="E6" s="6" t="s">
        <v>194</v>
      </c>
    </row>
    <row r="7" spans="1:5" ht="42">
      <c r="A7" s="5">
        <v>2</v>
      </c>
      <c r="B7" s="6" t="s">
        <v>195</v>
      </c>
      <c r="C7" s="4" t="s">
        <v>89</v>
      </c>
      <c r="D7" s="6" t="s">
        <v>104</v>
      </c>
      <c r="E7" s="6" t="s">
        <v>119</v>
      </c>
    </row>
    <row r="8" spans="1:5" ht="27.75">
      <c r="A8" s="5">
        <v>3</v>
      </c>
      <c r="B8" s="6" t="s">
        <v>196</v>
      </c>
      <c r="C8" s="4" t="s">
        <v>89</v>
      </c>
      <c r="D8" s="6" t="s">
        <v>197</v>
      </c>
      <c r="E8" s="6" t="s">
        <v>198</v>
      </c>
    </row>
    <row r="9" spans="1:5" s="4" customFormat="1" ht="42">
      <c r="A9" s="5">
        <v>4</v>
      </c>
      <c r="B9" s="6" t="s">
        <v>93</v>
      </c>
      <c r="C9" s="4" t="s">
        <v>89</v>
      </c>
      <c r="D9" s="6" t="s">
        <v>99</v>
      </c>
      <c r="E9" s="6" t="s">
        <v>118</v>
      </c>
    </row>
    <row r="10" spans="1:5" s="4" customFormat="1" ht="42">
      <c r="A10" s="5">
        <v>5</v>
      </c>
      <c r="B10" s="6" t="s">
        <v>201</v>
      </c>
      <c r="C10" s="4" t="s">
        <v>89</v>
      </c>
      <c r="D10" s="6" t="s">
        <v>199</v>
      </c>
      <c r="E10" s="6" t="s">
        <v>200</v>
      </c>
    </row>
    <row r="11" spans="1:5" ht="14.25">
      <c r="A11" s="5"/>
      <c r="B11" s="6"/>
      <c r="C11" s="4"/>
      <c r="D11" s="6"/>
      <c r="E11" s="7"/>
    </row>
    <row r="12" spans="1:5" ht="153.75">
      <c r="A12" s="5">
        <v>6</v>
      </c>
      <c r="B12" s="6" t="s">
        <v>64</v>
      </c>
      <c r="C12" s="6" t="s">
        <v>202</v>
      </c>
      <c r="D12" s="6"/>
      <c r="E12" s="7"/>
    </row>
    <row r="13" spans="1:5" ht="70.5">
      <c r="A13" s="5">
        <v>7</v>
      </c>
      <c r="B13" s="6" t="s">
        <v>67</v>
      </c>
      <c r="C13" s="8" t="s">
        <v>203</v>
      </c>
      <c r="D13" s="6" t="s">
        <v>105</v>
      </c>
      <c r="E13" s="6" t="s">
        <v>120</v>
      </c>
    </row>
    <row r="14" spans="1:5" ht="14.25">
      <c r="A14" s="5"/>
      <c r="B14" s="6"/>
      <c r="C14" s="4"/>
      <c r="D14" s="6"/>
      <c r="E14" s="7"/>
    </row>
  </sheetData>
  <sheetProtection/>
  <printOptions horizontalCentered="1"/>
  <pageMargins left="0.7" right="0.7" top="0.75" bottom="0.75" header="0.3" footer="0.3"/>
  <pageSetup fitToHeight="0" fitToWidth="1" horizontalDpi="1200" verticalDpi="1200" orientation="landscape" scale="76" r:id="rId1"/>
  <headerFooter>
    <oddHeader>&amp;C&amp;"Arial,Regular"Marine CI Verify Certification Module Calculations&amp;R&amp;"Arial,Regular"Office of Transportation and Air Quality/CISD
January 2023</oddHeader>
    <oddFooter>&amp;L&amp;"Arial,Regular"&amp;F
&amp;A&amp;R&amp;"Arial,Regular"&amp;P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8.7109375" style="0" customWidth="1"/>
    <col min="2" max="2" width="20.8515625" style="0" customWidth="1"/>
    <col min="3" max="3" width="54.00390625" style="0" customWidth="1"/>
    <col min="4" max="4" width="23.7109375" style="0" bestFit="1" customWidth="1"/>
    <col min="5" max="5" width="61.57421875" style="0" customWidth="1"/>
  </cols>
  <sheetData>
    <row r="1" spans="1:10" s="4" customFormat="1" ht="13.5">
      <c r="A1" s="36" t="str">
        <f>Displacement!A1</f>
        <v>United States Environmental Protection Agency, Office of Air and Radiation, Office of Transportation and Air Quality</v>
      </c>
      <c r="B1" s="11"/>
      <c r="C1" s="12"/>
      <c r="D1" s="7"/>
      <c r="E1" s="66" t="s">
        <v>290</v>
      </c>
      <c r="F1" s="66"/>
      <c r="G1" s="66"/>
      <c r="H1" s="66"/>
      <c r="I1" s="66"/>
      <c r="J1" s="66"/>
    </row>
    <row r="2" spans="1:10" s="4" customFormat="1" ht="13.5">
      <c r="A2" s="36" t="str">
        <f>Displacement!A2</f>
        <v>Date </v>
      </c>
      <c r="B2" s="37">
        <f>Displacement!B2</f>
        <v>44932</v>
      </c>
      <c r="C2" s="14"/>
      <c r="D2" s="7"/>
      <c r="E2" s="65" t="s">
        <v>291</v>
      </c>
      <c r="F2" s="65"/>
      <c r="G2" s="65"/>
      <c r="H2" s="65"/>
      <c r="I2" s="65"/>
      <c r="J2" s="65"/>
    </row>
    <row r="3" spans="1:10" s="4" customFormat="1" ht="13.5">
      <c r="A3" s="36"/>
      <c r="B3" s="37"/>
      <c r="C3" s="14"/>
      <c r="D3" s="7"/>
      <c r="E3" s="48" t="s">
        <v>292</v>
      </c>
      <c r="F3" s="48"/>
      <c r="G3" s="48"/>
      <c r="H3" s="48"/>
      <c r="I3" s="48"/>
      <c r="J3" s="48"/>
    </row>
    <row r="4" spans="1:5" s="7" customFormat="1" ht="25.5">
      <c r="A4" s="17" t="s">
        <v>0</v>
      </c>
      <c r="B4" s="1" t="s">
        <v>1</v>
      </c>
      <c r="C4" s="1" t="s">
        <v>2</v>
      </c>
      <c r="D4" s="3" t="s">
        <v>69</v>
      </c>
      <c r="E4" s="3" t="s">
        <v>3</v>
      </c>
    </row>
    <row r="6" spans="1:5" ht="27.75">
      <c r="A6" s="51">
        <v>1</v>
      </c>
      <c r="B6" s="39" t="s">
        <v>73</v>
      </c>
      <c r="C6" s="39"/>
      <c r="D6" s="39" t="s">
        <v>72</v>
      </c>
      <c r="E6" s="39" t="s">
        <v>284</v>
      </c>
    </row>
    <row r="7" spans="1:5" ht="27.75">
      <c r="A7" s="51">
        <v>2</v>
      </c>
      <c r="B7" s="39" t="s">
        <v>285</v>
      </c>
      <c r="C7" s="39"/>
      <c r="D7" s="39" t="s">
        <v>286</v>
      </c>
      <c r="E7" s="39" t="s">
        <v>287</v>
      </c>
    </row>
    <row r="8" spans="1:5" ht="27.75">
      <c r="A8" s="51">
        <v>3</v>
      </c>
      <c r="B8" s="6" t="s">
        <v>76</v>
      </c>
      <c r="C8" s="4"/>
      <c r="D8" s="7" t="s">
        <v>78</v>
      </c>
      <c r="E8" s="6" t="s">
        <v>111</v>
      </c>
    </row>
    <row r="9" spans="1:5" s="23" customFormat="1" ht="13.5">
      <c r="A9" s="18"/>
      <c r="B9" s="19"/>
      <c r="C9" s="19"/>
      <c r="D9" s="22"/>
      <c r="E9" s="22"/>
    </row>
    <row r="10" spans="1:5" ht="56.25">
      <c r="A10" s="38"/>
      <c r="B10" s="38"/>
      <c r="C10" s="38" t="s">
        <v>296</v>
      </c>
      <c r="D10" s="41"/>
      <c r="E10" s="41"/>
    </row>
    <row r="11" spans="1:5" ht="14.25">
      <c r="A11" s="51">
        <v>4</v>
      </c>
      <c r="B11" s="38" t="s">
        <v>288</v>
      </c>
      <c r="C11" s="38"/>
      <c r="D11" s="41" t="s">
        <v>131</v>
      </c>
      <c r="E11" s="41" t="s">
        <v>289</v>
      </c>
    </row>
    <row r="12" spans="1:5" ht="27.75">
      <c r="A12" s="51">
        <v>5</v>
      </c>
      <c r="B12" s="6" t="s">
        <v>251</v>
      </c>
      <c r="C12" s="4"/>
      <c r="D12" s="7" t="s">
        <v>254</v>
      </c>
      <c r="E12" s="6" t="s">
        <v>255</v>
      </c>
    </row>
    <row r="13" spans="1:5" ht="14.25">
      <c r="A13" s="5"/>
      <c r="B13" s="6"/>
      <c r="C13" s="4"/>
      <c r="D13" s="7"/>
      <c r="E13" s="6"/>
    </row>
    <row r="14" spans="1:5" ht="70.5">
      <c r="A14" s="5"/>
      <c r="B14" s="6"/>
      <c r="C14" s="40" t="s">
        <v>297</v>
      </c>
      <c r="D14" s="7"/>
      <c r="E14" s="7"/>
    </row>
    <row r="15" spans="1:5" ht="27.75">
      <c r="A15" s="44">
        <v>3</v>
      </c>
      <c r="B15" s="45" t="s">
        <v>256</v>
      </c>
      <c r="C15" s="46" t="s">
        <v>259</v>
      </c>
      <c r="D15" s="47" t="s">
        <v>258</v>
      </c>
      <c r="E15" s="45" t="s">
        <v>257</v>
      </c>
    </row>
    <row r="16" spans="1:5" ht="27.75">
      <c r="A16" s="44">
        <v>4</v>
      </c>
      <c r="B16" s="45" t="s">
        <v>252</v>
      </c>
      <c r="C16" s="45" t="s">
        <v>260</v>
      </c>
      <c r="D16" s="47"/>
      <c r="E16" s="45"/>
    </row>
    <row r="17" spans="1:5" ht="42">
      <c r="A17" s="51">
        <v>6</v>
      </c>
      <c r="B17" s="6" t="s">
        <v>261</v>
      </c>
      <c r="C17" s="4" t="s">
        <v>262</v>
      </c>
      <c r="D17" s="6" t="s">
        <v>197</v>
      </c>
      <c r="E17" s="6" t="s">
        <v>198</v>
      </c>
    </row>
    <row r="18" spans="1:5" s="4" customFormat="1" ht="27.75">
      <c r="A18" s="51">
        <v>7</v>
      </c>
      <c r="B18" s="6" t="s">
        <v>263</v>
      </c>
      <c r="C18" s="6" t="s">
        <v>264</v>
      </c>
      <c r="D18" s="6" t="s">
        <v>265</v>
      </c>
      <c r="E18" s="6" t="s">
        <v>266</v>
      </c>
    </row>
    <row r="19" spans="1:5" s="23" customFormat="1" ht="13.5">
      <c r="A19" s="18"/>
      <c r="B19" s="19"/>
      <c r="C19" s="19"/>
      <c r="D19" s="22"/>
      <c r="E19" s="22"/>
    </row>
    <row r="20" spans="1:5" ht="28.5">
      <c r="A20" s="5"/>
      <c r="B20" s="6"/>
      <c r="C20" s="40" t="s">
        <v>298</v>
      </c>
      <c r="D20" s="7"/>
      <c r="E20" s="7"/>
    </row>
    <row r="21" spans="1:5" ht="27.75">
      <c r="A21" s="42">
        <v>8</v>
      </c>
      <c r="B21" s="39" t="s">
        <v>137</v>
      </c>
      <c r="C21" s="49"/>
      <c r="D21" s="43" t="s">
        <v>293</v>
      </c>
      <c r="E21" s="43" t="s">
        <v>294</v>
      </c>
    </row>
    <row r="22" spans="1:5" ht="14.25">
      <c r="A22" s="42">
        <v>9</v>
      </c>
      <c r="B22" s="6" t="s">
        <v>138</v>
      </c>
      <c r="C22" s="4" t="s">
        <v>268</v>
      </c>
      <c r="D22" s="7" t="s">
        <v>144</v>
      </c>
      <c r="E22" s="6" t="s">
        <v>267</v>
      </c>
    </row>
    <row r="23" spans="1:5" ht="126">
      <c r="A23" s="42">
        <v>10</v>
      </c>
      <c r="B23" s="6" t="s">
        <v>253</v>
      </c>
      <c r="C23" s="39" t="s">
        <v>295</v>
      </c>
      <c r="D23" s="7" t="s">
        <v>270</v>
      </c>
      <c r="E23" s="6" t="s">
        <v>269</v>
      </c>
    </row>
    <row r="24" spans="1:5" s="4" customFormat="1" ht="13.5">
      <c r="A24" s="5"/>
      <c r="B24" s="6"/>
      <c r="C24" s="6"/>
      <c r="D24" s="7"/>
      <c r="E24" s="6"/>
    </row>
    <row r="25" spans="1:5" s="4" customFormat="1" ht="42">
      <c r="A25" s="5"/>
      <c r="B25" s="6"/>
      <c r="C25" s="52" t="s">
        <v>299</v>
      </c>
      <c r="D25" s="7"/>
      <c r="E25" s="6"/>
    </row>
    <row r="26" spans="1:5" ht="27.75">
      <c r="A26" s="42">
        <v>11</v>
      </c>
      <c r="B26" s="6" t="s">
        <v>271</v>
      </c>
      <c r="C26" s="4" t="s">
        <v>272</v>
      </c>
      <c r="D26" s="7" t="s">
        <v>276</v>
      </c>
      <c r="E26" s="7" t="s">
        <v>274</v>
      </c>
    </row>
    <row r="27" spans="1:5" s="4" customFormat="1" ht="27.75">
      <c r="A27" s="42">
        <v>12</v>
      </c>
      <c r="B27" s="6" t="s">
        <v>279</v>
      </c>
      <c r="C27" s="8" t="s">
        <v>281</v>
      </c>
      <c r="D27" s="7" t="s">
        <v>282</v>
      </c>
      <c r="E27" s="6" t="s">
        <v>283</v>
      </c>
    </row>
    <row r="28" spans="1:5" s="4" customFormat="1" ht="13.5">
      <c r="A28" s="5"/>
      <c r="B28" s="6"/>
      <c r="C28" s="8"/>
      <c r="D28" s="7"/>
      <c r="E28" s="6"/>
    </row>
    <row r="29" spans="1:5" s="4" customFormat="1" ht="69.75">
      <c r="A29" s="5"/>
      <c r="B29" s="6"/>
      <c r="C29" s="50" t="s">
        <v>300</v>
      </c>
      <c r="D29" s="7"/>
      <c r="E29" s="6"/>
    </row>
    <row r="30" spans="1:5" s="4" customFormat="1" ht="42">
      <c r="A30" s="42">
        <v>13</v>
      </c>
      <c r="B30" s="6" t="s">
        <v>67</v>
      </c>
      <c r="C30" s="8" t="s">
        <v>280</v>
      </c>
      <c r="D30" s="7" t="s">
        <v>277</v>
      </c>
      <c r="E30" s="6" t="s">
        <v>278</v>
      </c>
    </row>
    <row r="31" spans="1:5" ht="14.25">
      <c r="A31" s="5"/>
      <c r="B31" s="6"/>
      <c r="C31" s="4"/>
      <c r="D31" s="7"/>
      <c r="E31" s="7"/>
    </row>
    <row r="32" ht="14.25">
      <c r="C32" s="19"/>
    </row>
  </sheetData>
  <sheetProtection/>
  <mergeCells count="2">
    <mergeCell ref="E2:J2"/>
    <mergeCell ref="E1:J1"/>
  </mergeCells>
  <printOptions horizontalCentered="1"/>
  <pageMargins left="0.7" right="0.7" top="0.75" bottom="0.75" header="0.3" footer="0.3"/>
  <pageSetup fitToHeight="0" fitToWidth="1" horizontalDpi="1200" verticalDpi="1200" orientation="landscape" scale="58" r:id="rId1"/>
  <headerFooter>
    <oddHeader>&amp;C&amp;"Arial,Regular"Marine CI Verify Certification Module Calculations&amp;R&amp;"Arial,Regular"Office of Transportation and Air Quality/CISD
January 2023</oddHeader>
    <oddFooter>&amp;L&amp;"Arial,Regular"&amp;F
&amp;A&amp;R&amp;"Arial,Regular"&amp;P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EPA OAR/OTAQ/CISD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Marine Compression Ignition (CI) Engine Certification Module Calculations, Release 33.1 (January 2023)</dc:title>
  <dc:subject>Calculations used to process the Marine Compression Ignition (CI) engine applications for certification in the Engines and Vehicles Compliance Information System (EV-CIS), release 33.1.</dc:subject>
  <dc:creator>U.S. EPA;OAR;Office of Transportation and Air Quality;Compliance Division</dc:creator>
  <cp:keywords>marine;ci;compression ignition;engines and vehicles compliance information system;ev-cis;verify;certification;engine international air pollution prevention;EIAPP;international maritime organization;IMO;calculations;release 33.1;NOx;HC</cp:keywords>
  <dc:description/>
  <cp:lastModifiedBy>Anagnost, Eloise</cp:lastModifiedBy>
  <cp:lastPrinted>2023-01-23T14:52:37Z</cp:lastPrinted>
  <dcterms:created xsi:type="dcterms:W3CDTF">2009-11-19T16:42:01Z</dcterms:created>
  <dcterms:modified xsi:type="dcterms:W3CDTF">2023-01-23T15:27:38Z</dcterms:modified>
  <cp:category/>
  <cp:version/>
  <cp:contentType/>
  <cp:contentStatus/>
</cp:coreProperties>
</file>