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iff" ContentType="image/tiff"/>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H:\DOD\OUTREACH\Publications\DRAFTS\EV-CIS\evcis-hde-data-req-35-0-2024-01-EA\"/>
    </mc:Choice>
  </mc:AlternateContent>
  <xr:revisionPtr revIDLastSave="0" documentId="13_ncr:1_{8EFC76ED-2F72-422C-A0EC-7EC20791D336}" xr6:coauthVersionLast="47" xr6:coauthVersionMax="47" xr10:uidLastSave="{00000000-0000-0000-0000-000000000000}"/>
  <bookViews>
    <workbookView xWindow="-110" yWindow="-110" windowWidth="19420" windowHeight="10300" tabRatio="568" xr2:uid="{00000000-000D-0000-FFFF-FFFF00000000}"/>
  </bookViews>
  <sheets>
    <sheet name="Requirements" sheetId="1" r:id="rId1"/>
    <sheet name="Group Mapping" sheetId="4" r:id="rId2"/>
    <sheet name="Certification Documents" sheetId="5" r:id="rId3"/>
    <sheet name="Change Log" sheetId="6" r:id="rId4"/>
    <sheet name="Lists" sheetId="7" r:id="rId5"/>
  </sheets>
  <externalReferences>
    <externalReference r:id="rId6"/>
  </externalReferences>
  <definedNames>
    <definedName name="_xlnm._FilterDatabase" localSheetId="2" hidden="1">'Certification Documents'!$F$3:$F$20</definedName>
    <definedName name="_xlnm._FilterDatabase" localSheetId="0" hidden="1">Requirements!$A$4:$Z$322</definedName>
    <definedName name="basicDataTypeList">Lists!$A$40:$A$47</definedName>
    <definedName name="cbiInfoList">#REF!</definedName>
    <definedName name="cbiInformationList">Lists!$A$73:$A$74</definedName>
    <definedName name="collectionPointList">Lists!$A$56:$A$58</definedName>
    <definedName name="collectionTypeList">Lists!$A$61:$A$64</definedName>
    <definedName name="complianceProgramList">Lists!$A$25:$A$32</definedName>
    <definedName name="dataGroupNumberList">'Group Mapping'!$A$5:$A$109</definedName>
    <definedName name="dataGroupPathList">'Group Mapping'!$E$5:$E$109</definedName>
    <definedName name="displayPointList">Lists!$A$67:$A$70</definedName>
    <definedName name="groupContentList">'[1]Group Mapping'!$E$5:$E$111</definedName>
    <definedName name="groupNumbersList">'[1]Group Mapping'!$A$5:$A$58</definedName>
    <definedName name="industryModuleList">Lists!$A$2:$A$22</definedName>
    <definedName name="infoSubcategoryList">#REF!</definedName>
    <definedName name="originatorList">Lists!$A$50:$A$53</definedName>
    <definedName name="_xlnm.Print_Titles" localSheetId="2">'Certification Documents'!$3:$3</definedName>
    <definedName name="_xlnm.Print_Titles" localSheetId="3">'Change Log'!$2:$3</definedName>
    <definedName name="_xlnm.Print_Titles" localSheetId="1">'Group Mapping'!$4:$4</definedName>
    <definedName name="_xlnm.Print_Titles" localSheetId="0">Requirements!$4:$4</definedName>
    <definedName name="requiredList">Lists!$A$35:$A$37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72" i="4" l="1"/>
  <c r="E71" i="4"/>
  <c r="E70" i="4"/>
  <c r="C309" i="1"/>
  <c r="C308" i="1"/>
  <c r="C307" i="1"/>
  <c r="C306" i="1"/>
  <c r="C305" i="1"/>
  <c r="C304" i="1"/>
  <c r="C303" i="1"/>
  <c r="C302" i="1"/>
  <c r="C301" i="1"/>
  <c r="C300" i="1"/>
  <c r="C299" i="1"/>
  <c r="C298" i="1"/>
  <c r="C297" i="1"/>
  <c r="C296" i="1"/>
  <c r="C295" i="1"/>
  <c r="C294" i="1"/>
  <c r="C293" i="1"/>
  <c r="C292" i="1"/>
  <c r="E73" i="4" l="1"/>
  <c r="E44" i="4"/>
  <c r="C180" i="1" s="1"/>
  <c r="E43" i="4"/>
  <c r="E69" i="4"/>
  <c r="E68" i="4"/>
  <c r="E67" i="4"/>
  <c r="E66" i="4"/>
  <c r="B2" i="6"/>
  <c r="B2" i="5"/>
  <c r="B2" i="4"/>
  <c r="E6" i="4"/>
  <c r="E7" i="4"/>
  <c r="E8" i="4"/>
  <c r="C49" i="1" s="1"/>
  <c r="C53" i="1"/>
  <c r="E9" i="4"/>
  <c r="E10" i="4"/>
  <c r="C22" i="1" s="1"/>
  <c r="E11" i="4"/>
  <c r="C24" i="1" s="1"/>
  <c r="E12" i="4"/>
  <c r="C43" i="1" s="1"/>
  <c r="E13" i="4"/>
  <c r="C58" i="1" s="1"/>
  <c r="E14" i="4"/>
  <c r="C62" i="1" s="1"/>
  <c r="E15" i="4"/>
  <c r="E16" i="4"/>
  <c r="E17" i="4"/>
  <c r="C64" i="1" s="1"/>
  <c r="E18" i="4"/>
  <c r="C71" i="1" s="1"/>
  <c r="E19" i="4"/>
  <c r="C36" i="1" s="1"/>
  <c r="E20" i="4"/>
  <c r="C33" i="1" s="1"/>
  <c r="E21" i="4"/>
  <c r="C74" i="1" s="1"/>
  <c r="E22" i="4"/>
  <c r="C76" i="1" s="1"/>
  <c r="E23" i="4"/>
  <c r="C86" i="1" s="1"/>
  <c r="E24" i="4"/>
  <c r="C94" i="1" s="1"/>
  <c r="E25" i="4"/>
  <c r="C97" i="1" s="1"/>
  <c r="E26" i="4"/>
  <c r="C98" i="1" s="1"/>
  <c r="E27" i="4"/>
  <c r="C100" i="1" s="1"/>
  <c r="E28" i="4"/>
  <c r="C120" i="1" s="1"/>
  <c r="E29" i="4"/>
  <c r="C108" i="1" s="1"/>
  <c r="E30" i="4"/>
  <c r="C114" i="1" s="1"/>
  <c r="E31" i="4"/>
  <c r="C117" i="1" s="1"/>
  <c r="E32" i="4"/>
  <c r="C125" i="1" s="1"/>
  <c r="E33" i="4"/>
  <c r="C130" i="1"/>
  <c r="E34" i="4"/>
  <c r="C134" i="1" s="1"/>
  <c r="E35" i="4"/>
  <c r="C141" i="1" s="1"/>
  <c r="E36" i="4"/>
  <c r="C152" i="1" s="1"/>
  <c r="E37" i="4"/>
  <c r="E38" i="4"/>
  <c r="E39" i="4"/>
  <c r="C164" i="1" s="1"/>
  <c r="E40" i="4"/>
  <c r="C166" i="1" s="1"/>
  <c r="E41" i="4"/>
  <c r="C169" i="1" s="1"/>
  <c r="E42" i="4"/>
  <c r="E45" i="4"/>
  <c r="C223" i="1" s="1"/>
  <c r="E46" i="4"/>
  <c r="C187" i="1" s="1"/>
  <c r="E47" i="4"/>
  <c r="C190" i="1" s="1"/>
  <c r="E48" i="4"/>
  <c r="C197" i="1" s="1"/>
  <c r="E49" i="4"/>
  <c r="C207" i="1" s="1"/>
  <c r="E50" i="4"/>
  <c r="C211" i="1" s="1"/>
  <c r="E51" i="4"/>
  <c r="C213" i="1" s="1"/>
  <c r="E52" i="4"/>
  <c r="C216" i="1" s="1"/>
  <c r="E53" i="4"/>
  <c r="C222" i="1" s="1"/>
  <c r="E54" i="4"/>
  <c r="C224" i="1" s="1"/>
  <c r="E55" i="4"/>
  <c r="C229" i="1" s="1"/>
  <c r="E56" i="4"/>
  <c r="C236" i="1" s="1"/>
  <c r="E57" i="4"/>
  <c r="C245" i="1" s="1"/>
  <c r="E58" i="4"/>
  <c r="C249" i="1" s="1"/>
  <c r="E59" i="4"/>
  <c r="C247" i="1" s="1"/>
  <c r="E60" i="4"/>
  <c r="C252" i="1" s="1"/>
  <c r="E61" i="4"/>
  <c r="C258" i="1" s="1"/>
  <c r="E62" i="4"/>
  <c r="C260" i="1" s="1"/>
  <c r="E63" i="4"/>
  <c r="C265" i="1" s="1"/>
  <c r="E64" i="4"/>
  <c r="C270" i="1" s="1"/>
  <c r="E65" i="4"/>
  <c r="C287" i="1" s="1"/>
  <c r="E5" i="4"/>
  <c r="C311" i="1"/>
  <c r="C310" i="1"/>
  <c r="C314" i="1"/>
  <c r="C313" i="1"/>
  <c r="C320" i="1"/>
  <c r="C131" i="1"/>
  <c r="C267" i="1"/>
  <c r="C99" i="1"/>
  <c r="C176" i="1"/>
  <c r="C177" i="1"/>
  <c r="C178" i="1"/>
  <c r="C57" i="1"/>
  <c r="C8" i="1"/>
  <c r="C13" i="1"/>
  <c r="C132" i="1"/>
  <c r="C95" i="1"/>
  <c r="C68" i="1"/>
  <c r="C19" i="1"/>
  <c r="C175" i="1"/>
  <c r="C268" i="1"/>
  <c r="C72" i="1"/>
  <c r="C75" i="1"/>
  <c r="C215" i="1"/>
  <c r="C191" i="1"/>
  <c r="C91" i="1"/>
  <c r="C17" i="1"/>
  <c r="C148" i="1"/>
  <c r="C119" i="1"/>
  <c r="C115" i="1"/>
  <c r="C103" i="1"/>
  <c r="C266" i="1"/>
  <c r="C230" i="1"/>
  <c r="C226" i="1"/>
  <c r="C198" i="1"/>
  <c r="C194" i="1"/>
  <c r="C139" i="1"/>
  <c r="C118" i="1"/>
  <c r="C102" i="1"/>
  <c r="C90" i="1"/>
  <c r="C88" i="1"/>
  <c r="C67" i="1"/>
  <c r="C38" i="1"/>
  <c r="C41" i="1"/>
  <c r="C18" i="1"/>
  <c r="C183" i="1"/>
  <c r="C261" i="1"/>
  <c r="C257" i="1"/>
  <c r="C253" i="1"/>
  <c r="C233" i="1"/>
  <c r="C221" i="1"/>
  <c r="C189" i="1"/>
  <c r="C185" i="1"/>
  <c r="C146" i="1"/>
  <c r="C129" i="1"/>
  <c r="C121" i="1"/>
  <c r="C113" i="1"/>
  <c r="C101" i="1"/>
  <c r="C93" i="1"/>
  <c r="C87" i="1"/>
  <c r="C73" i="1"/>
  <c r="C31" i="1"/>
  <c r="C55" i="1"/>
  <c r="C12" i="1"/>
  <c r="C208" i="1"/>
  <c r="C140" i="1"/>
  <c r="C244" i="1"/>
  <c r="C154" i="1"/>
  <c r="C156" i="1"/>
  <c r="C40" i="1"/>
  <c r="C14" i="1"/>
  <c r="C27" i="1"/>
  <c r="C319" i="1"/>
  <c r="C317" i="1"/>
  <c r="C322" i="1"/>
  <c r="C318" i="1"/>
  <c r="C321" i="1"/>
  <c r="C203" i="1" l="1"/>
  <c r="C23" i="1"/>
  <c r="C122" i="1"/>
  <c r="C173" i="1"/>
  <c r="C315" i="1"/>
  <c r="C323" i="1"/>
  <c r="C78" i="1"/>
  <c r="C61" i="1"/>
  <c r="C42" i="1"/>
  <c r="C9" i="1"/>
  <c r="C60" i="1"/>
  <c r="C52" i="1"/>
  <c r="C63" i="1"/>
  <c r="C11" i="1"/>
  <c r="C45" i="1"/>
  <c r="C46" i="1"/>
  <c r="C162" i="1"/>
  <c r="C133" i="1"/>
  <c r="C5" i="1"/>
  <c r="C37" i="1"/>
  <c r="C199" i="1"/>
  <c r="C82" i="1"/>
  <c r="C20" i="1"/>
  <c r="C7" i="1"/>
  <c r="C81" i="1"/>
  <c r="C54" i="1"/>
  <c r="C28" i="1"/>
  <c r="C217" i="1"/>
  <c r="C186" i="1"/>
  <c r="C50" i="1"/>
  <c r="C188" i="1"/>
  <c r="C112" i="1"/>
  <c r="C92" i="1"/>
  <c r="C48" i="1"/>
  <c r="C51" i="1"/>
  <c r="C47" i="1"/>
  <c r="C171" i="1"/>
  <c r="C250" i="1"/>
  <c r="C174" i="1"/>
  <c r="C70" i="1"/>
  <c r="C170" i="1"/>
  <c r="C34" i="1"/>
  <c r="C184" i="1"/>
  <c r="C65" i="1"/>
  <c r="C25" i="1"/>
  <c r="C246" i="1"/>
  <c r="C69" i="1"/>
  <c r="C256" i="1"/>
  <c r="C66" i="1"/>
  <c r="C172" i="1"/>
  <c r="C182" i="1"/>
  <c r="C214" i="1"/>
  <c r="C254" i="1"/>
  <c r="C255" i="1"/>
  <c r="C271" i="1"/>
  <c r="C251" i="1"/>
  <c r="C212" i="1"/>
  <c r="C264" i="1"/>
  <c r="C237" i="1"/>
  <c r="C273" i="1"/>
  <c r="C279" i="1"/>
  <c r="C262" i="1"/>
  <c r="C235" i="1"/>
  <c r="C243" i="1"/>
  <c r="C269" i="1"/>
  <c r="C259" i="1"/>
  <c r="C228" i="1"/>
  <c r="C200" i="1"/>
  <c r="C163" i="1"/>
  <c r="C116" i="1"/>
  <c r="C105" i="1"/>
  <c r="C77" i="1"/>
  <c r="C30" i="1"/>
  <c r="C44" i="1"/>
  <c r="C109" i="1"/>
  <c r="C241" i="1"/>
  <c r="C161" i="1"/>
  <c r="C234" i="1"/>
  <c r="C128" i="1"/>
  <c r="C284" i="1"/>
  <c r="C201" i="1"/>
  <c r="C289" i="1"/>
  <c r="C104" i="1"/>
  <c r="C165" i="1"/>
  <c r="C238" i="1"/>
  <c r="C210" i="1"/>
  <c r="C168" i="1"/>
  <c r="C227" i="1"/>
  <c r="C316" i="1"/>
  <c r="C280" i="1"/>
  <c r="C277" i="1"/>
  <c r="C205" i="1"/>
  <c r="C79" i="1"/>
  <c r="C160" i="1"/>
  <c r="C248" i="1"/>
  <c r="C137" i="1"/>
  <c r="C240" i="1"/>
  <c r="C29" i="1"/>
  <c r="C83" i="1"/>
  <c r="C157" i="1"/>
  <c r="C110" i="1"/>
  <c r="C158" i="1"/>
  <c r="C209" i="1"/>
  <c r="C242" i="1"/>
  <c r="C278" i="1"/>
  <c r="C204" i="1"/>
  <c r="C111" i="1"/>
  <c r="C239" i="1"/>
  <c r="C312" i="1"/>
  <c r="C282" i="1"/>
  <c r="C263" i="1"/>
  <c r="C127" i="1"/>
  <c r="C272" i="1"/>
  <c r="C220" i="1"/>
  <c r="C159" i="1"/>
  <c r="C124" i="1"/>
  <c r="C96" i="1"/>
  <c r="C195" i="1"/>
  <c r="C193" i="1"/>
  <c r="C145" i="1"/>
  <c r="C275" i="1"/>
  <c r="C26" i="1"/>
  <c r="C35" i="1"/>
  <c r="C281" i="1"/>
  <c r="C80" i="1"/>
  <c r="C126" i="1"/>
  <c r="C150" i="1"/>
  <c r="C143" i="1"/>
  <c r="C181" i="1"/>
  <c r="C232" i="1"/>
  <c r="C288" i="1"/>
  <c r="C106" i="1"/>
  <c r="C138" i="1"/>
  <c r="C206" i="1"/>
  <c r="C225" i="1"/>
  <c r="C291" i="1"/>
  <c r="C147" i="1"/>
  <c r="C202" i="1"/>
  <c r="C218" i="1"/>
  <c r="C286" i="1"/>
  <c r="C136" i="1"/>
  <c r="C107" i="1"/>
  <c r="C123" i="1"/>
  <c r="C219" i="1"/>
  <c r="C231" i="1"/>
  <c r="C85" i="1"/>
  <c r="C192" i="1"/>
  <c r="C179" i="1"/>
  <c r="C21" i="1"/>
  <c r="C39" i="1"/>
  <c r="C149" i="1"/>
  <c r="C196" i="1"/>
  <c r="C276" i="1"/>
  <c r="C283" i="1"/>
  <c r="C15" i="1"/>
  <c r="C59" i="1"/>
  <c r="C89" i="1"/>
  <c r="C142" i="1"/>
  <c r="C285" i="1"/>
  <c r="C6" i="1"/>
  <c r="C16" i="1"/>
  <c r="C56" i="1"/>
  <c r="C32" i="1"/>
  <c r="C84" i="1"/>
  <c r="C135" i="1"/>
  <c r="C151" i="1"/>
  <c r="C167" i="1"/>
  <c r="C274" i="1"/>
  <c r="C290" i="1"/>
  <c r="C144" i="1"/>
  <c r="C153" i="1"/>
  <c r="C155" i="1"/>
  <c r="C10" i="1"/>
</calcChain>
</file>

<file path=xl/sharedStrings.xml><?xml version="1.0" encoding="utf-8"?>
<sst xmlns="http://schemas.openxmlformats.org/spreadsheetml/2006/main" count="5193" uniqueCount="2037">
  <si>
    <t>Basic Data Type</t>
  </si>
  <si>
    <t>Min Length</t>
  </si>
  <si>
    <t xml:space="preserve">Max Length </t>
  </si>
  <si>
    <t>Min Value</t>
  </si>
  <si>
    <t>Max Value</t>
  </si>
  <si>
    <t>Total Digits</t>
  </si>
  <si>
    <t>Fractional Digits</t>
  </si>
  <si>
    <t>Allowed Values</t>
  </si>
  <si>
    <t>Originator</t>
  </si>
  <si>
    <t>Collection Point</t>
  </si>
  <si>
    <t>Collection Type</t>
  </si>
  <si>
    <t>Display Point</t>
  </si>
  <si>
    <t>Validations</t>
  </si>
  <si>
    <t>Applicable Business Rules</t>
  </si>
  <si>
    <t>Prompt/Label Text</t>
  </si>
  <si>
    <t>Help Text</t>
  </si>
  <si>
    <t>Regulation Citation(s)</t>
  </si>
  <si>
    <t>Alphanumeric</t>
  </si>
  <si>
    <t>Date</t>
  </si>
  <si>
    <t>Decimal</t>
  </si>
  <si>
    <t>Enumeration</t>
  </si>
  <si>
    <t>Indicator</t>
  </si>
  <si>
    <t>Integer</t>
  </si>
  <si>
    <t>COND</t>
  </si>
  <si>
    <t>System-only</t>
  </si>
  <si>
    <t>Manufacturer</t>
  </si>
  <si>
    <t>XML</t>
  </si>
  <si>
    <t>Pre-existing Data</t>
  </si>
  <si>
    <t>Back-end Only</t>
  </si>
  <si>
    <t>Front-end Only</t>
  </si>
  <si>
    <t>Both</t>
  </si>
  <si>
    <t>Not Displayed</t>
  </si>
  <si>
    <t>Certification</t>
  </si>
  <si>
    <t>Manufacturer Code</t>
  </si>
  <si>
    <t xml:space="preserve">The 3-character alphanumeric code assigned by EPA to each manufacturer. </t>
  </si>
  <si>
    <t>Model Year</t>
  </si>
  <si>
    <t xml:space="preserve">The model year of this engine family for certification purposes. </t>
  </si>
  <si>
    <t>EPA Engine Family Name</t>
  </si>
  <si>
    <t>The EPA engine family name.</t>
  </si>
  <si>
    <t>Manufacturer Engine Family Name</t>
  </si>
  <si>
    <t>The engine family name assigned by the manufacturer.</t>
  </si>
  <si>
    <t>Alternative Trade Name</t>
  </si>
  <si>
    <t>The trade name used on the label, if any.</t>
  </si>
  <si>
    <t>Branding Arrangements</t>
  </si>
  <si>
    <t>Manufacturer Type</t>
  </si>
  <si>
    <t>The type of engine production.</t>
  </si>
  <si>
    <t>Process Code</t>
  </si>
  <si>
    <t>The type of application being submitted.</t>
  </si>
  <si>
    <t>Running Change Type</t>
  </si>
  <si>
    <t>A designation of the type(s) of running change being submitted.</t>
  </si>
  <si>
    <t>Y = Yes
N = No</t>
  </si>
  <si>
    <t>Field Edits/Changes/Corrections</t>
  </si>
  <si>
    <t>The fields that were changed from what was in the original submission. Field numbers are to be listed.</t>
  </si>
  <si>
    <t>Applicable Regulation</t>
  </si>
  <si>
    <t>The regulation that applies to the certification of this engine family.</t>
  </si>
  <si>
    <t>Intended Service Class</t>
  </si>
  <si>
    <t>Ambient Operating Region</t>
  </si>
  <si>
    <t>Not-To-Exceed Determination Description</t>
  </si>
  <si>
    <t>Description of the testing and approach used by the manufacturer to conclude that their engines comply with the NTE standards.</t>
  </si>
  <si>
    <t>Engine Incapable Operating Region Indicator</t>
  </si>
  <si>
    <t>An indication of whether the manufacturer is petitioning EPA to exclude operating points from NTE testing because the engine is incapable of operation at those points.</t>
  </si>
  <si>
    <t>Engine Incapable Operating Region Description</t>
  </si>
  <si>
    <t>Demonstration by the manufacturer of how the engine is incapable of operation at the Engine Incapable Operating Region points.</t>
  </si>
  <si>
    <t>86.007-11(a)(4)(ii)</t>
  </si>
  <si>
    <t>Ambient operating region that will apply for NTE testing of this engine family.</t>
  </si>
  <si>
    <t>86.1370-2007(b)(7)</t>
  </si>
  <si>
    <t>X (engine speed) point of the X,Y (engine speed, torque) coordinate pair of points only with each point connected to the next by a straight line that define the NTE Time-Weighted Carve-Out limited testing region (LTR).   (rpm)</t>
  </si>
  <si>
    <t>Engine Combustion Cycle</t>
  </si>
  <si>
    <t>Applicable combustion cycle for this engine family.</t>
  </si>
  <si>
    <t>Engine Combustion Cycle Description, if "Other"</t>
  </si>
  <si>
    <t>Description of the combustion cycle if "Other" is selected for engine combustion cycle.</t>
  </si>
  <si>
    <t>Fuel Options</t>
  </si>
  <si>
    <t xml:space="preserve">Engine Fuel Options for this engine family. </t>
  </si>
  <si>
    <t>D = Diesel
T = Otto
O = Other</t>
  </si>
  <si>
    <t>Fuel Metering System Type</t>
  </si>
  <si>
    <t>Description of the means by which the fuel to the combustion chamber is controlled.</t>
  </si>
  <si>
    <t>Description of the fuel metering system if "Other" is selected for Fuel Metering System Type.</t>
  </si>
  <si>
    <t>Fuel</t>
  </si>
  <si>
    <t>Fuel(s) combusted in this engine family.</t>
  </si>
  <si>
    <t>Fuel, if "Other"</t>
  </si>
  <si>
    <t>Description of the fuel used in this engine if "Other" is selected for Fuel.</t>
  </si>
  <si>
    <t xml:space="preserve">Useful Life </t>
  </si>
  <si>
    <t>Alternate Useful Life</t>
  </si>
  <si>
    <t>The useful life for this engine if Alternate Useful Life was selected for Useful Life.</t>
  </si>
  <si>
    <t>Total Projected Sales</t>
  </si>
  <si>
    <t>Projected Sales (FED)</t>
  </si>
  <si>
    <t>Estimate of sales in the Federal (FED) area.</t>
  </si>
  <si>
    <t>Projected Sales (CA)</t>
  </si>
  <si>
    <t>Estimate of sales in the California (CA) area.</t>
  </si>
  <si>
    <t>Production Start Date</t>
  </si>
  <si>
    <t>The date the manufacturer expects to start building engines.</t>
  </si>
  <si>
    <t>Production End Date</t>
  </si>
  <si>
    <t>The date the manufacturer expects to stop building engines.</t>
  </si>
  <si>
    <t>Engine Description</t>
  </si>
  <si>
    <t>[State List]</t>
  </si>
  <si>
    <t>86.007-21(q)</t>
  </si>
  <si>
    <t>86.091-7</t>
  </si>
  <si>
    <t>86.000-21(b)(3)</t>
  </si>
  <si>
    <t>1036.205(m)</t>
  </si>
  <si>
    <t>1036.225</t>
  </si>
  <si>
    <t>T = Tractor
V = Vocational
B = Both</t>
  </si>
  <si>
    <t>85 subpart F and P</t>
  </si>
  <si>
    <t>85.515(b)(10)</t>
  </si>
  <si>
    <t>86.079-32, 86.082-34, 1036.225</t>
  </si>
  <si>
    <t>86.001-24(f),1036.235(d)</t>
  </si>
  <si>
    <t>The value of the Family Emission Limit being used for this pollutant, in g/hp-hr.</t>
  </si>
  <si>
    <t>Intended Engine Application</t>
  </si>
  <si>
    <t xml:space="preserve">T = Internal EGR
E = EGR - Electronic/Electric
V = EGR - Vacuum
C = Cooled EGR - Electronic/Electric
U = Cooled EGR - Vacuum
X = Engine Design Modification
Y = Electronic Control
S = Smoke Puff Limiter
A = Secondary Air Injection
P = Pulsed Secondary Air Injection
O = Other </t>
  </si>
  <si>
    <t>Delegated Assembly Indicator</t>
  </si>
  <si>
    <t>An indication of whether this engine family is  to be produced using Delegated Assembly.</t>
  </si>
  <si>
    <t>Delegated Assembly Components</t>
  </si>
  <si>
    <t>A list of the components covered under the Delegated Assembly exemption.</t>
  </si>
  <si>
    <t>Infrequent Regeneration Adjustment Factor Indicator</t>
  </si>
  <si>
    <t>An indication of whether Infrequent Regeneration Adjustment Factors are being used.</t>
  </si>
  <si>
    <t>Catalyzed DPF Indicator</t>
  </si>
  <si>
    <t>An indication of whether the diesel particulate filter (DPF) is catalyzed.</t>
  </si>
  <si>
    <t>DPF Flow Type</t>
  </si>
  <si>
    <t>The type of exhaust gas flow through the DPF.</t>
  </si>
  <si>
    <t>DPF Flow Type Description,  if "Other"</t>
  </si>
  <si>
    <t>Description of the DPF flow type if "Other" is selected for DPF Flow Type.</t>
  </si>
  <si>
    <t xml:space="preserve">Cell Density </t>
  </si>
  <si>
    <t xml:space="preserve">Active Metal Type </t>
  </si>
  <si>
    <t>Active Metal Loading Rate</t>
  </si>
  <si>
    <t>Substrate Material</t>
  </si>
  <si>
    <t>Substrate Material, if "Other"</t>
  </si>
  <si>
    <t>List of substrate material(s) if "Other" is selected for Substrate Material.</t>
  </si>
  <si>
    <t>Substrate Construction</t>
  </si>
  <si>
    <t>Description of the substrate construction if "Other" is selected for Substrate Construction.</t>
  </si>
  <si>
    <t>Substrate Volume</t>
  </si>
  <si>
    <t xml:space="preserve">P = Partial Flow 
W = Wall Flow 
O = Other </t>
  </si>
  <si>
    <t>PT = Platinum 
PD = Palladium
RH = Rhodium
CE = Cerium
V = Vanadium  
TI = Titanium
W = Tungsten
MO = Molybdenum
ZR = Zirconium 
FE = Iron
CU = Copper
O = Other</t>
  </si>
  <si>
    <t>Engine Family Details</t>
  </si>
  <si>
    <t>Family Emission Limit Details</t>
  </si>
  <si>
    <t>The name of the company whose trademark is being used and describe the arrangements made to meet the branding requirements.</t>
  </si>
  <si>
    <t>Useful Life Details</t>
  </si>
  <si>
    <t>Production Details</t>
  </si>
  <si>
    <t>Emission Control System Details</t>
  </si>
  <si>
    <t>Aftertreatment Device Details</t>
  </si>
  <si>
    <t>Aftertreatment Device Indicator</t>
  </si>
  <si>
    <t>Aftertreatment Device Type</t>
  </si>
  <si>
    <t>Aftertreatment Device Comments</t>
  </si>
  <si>
    <t>Volume of the substrate of this aftertreatment device in liters.</t>
  </si>
  <si>
    <t>Additional comments about this aftertreatment device of which the certification application reviewer should be aware.</t>
  </si>
  <si>
    <t>Material of the substrate for this aftertreatment device.</t>
  </si>
  <si>
    <t>Active metal(s) used in this aftertreatment device if "Other" is selected for Active Metal Type.</t>
  </si>
  <si>
    <t xml:space="preserve">List the active metal(s) used in this aftertreatment device.  </t>
  </si>
  <si>
    <t>An indication of the type of exhaust aftertreatment devices (ATD) installed on this engine.</t>
  </si>
  <si>
    <t>Description of the aftertreatment device(s) if "Other" is selected for Aftertreatment Device Type.</t>
  </si>
  <si>
    <t>Non-Aftertreatment Device Indicator</t>
  </si>
  <si>
    <t>Non-Aftertreatment Device Details</t>
  </si>
  <si>
    <t>Non-Aftertreatment Device Comments</t>
  </si>
  <si>
    <t>Additional comments about the non-Aftertreatment Device emission control devices for this engine family of which the certification application reviewer should be aware.</t>
  </si>
  <si>
    <t>An indication of whether any exhaust aftertreatment devices are used on this engine family.</t>
  </si>
  <si>
    <t>An indication of whether the cost of the aftertreatment components are included with the cost of the engine.</t>
  </si>
  <si>
    <t>A list of all applicable non-aftertreatment device emission control systems for the engine family.</t>
  </si>
  <si>
    <t>An indication of whether any non-aftertreatment devices are used on this engine family.</t>
  </si>
  <si>
    <t>An indication of whether this engine family has any auxiliary emission control devices (AECDs) installed.</t>
  </si>
  <si>
    <t>Auxiliary Emission Control Device Indicator</t>
  </si>
  <si>
    <t>Auxiliary Emission Control Device Details</t>
  </si>
  <si>
    <t>AECD Purpose</t>
  </si>
  <si>
    <t>Description of the purpose of this AECD.</t>
  </si>
  <si>
    <t>Engine parameters sensed by this AECD to determine whether it is activated.</t>
  </si>
  <si>
    <t>Engine parameters controlled by this AECD when it is activated.</t>
  </si>
  <si>
    <t>AECD Reduced Effectiveness Indicator</t>
  </si>
  <si>
    <t>An indication of whether the activation of this AECD reduces the effectiveness of the emission control system.</t>
  </si>
  <si>
    <t>Any additional comments relating to this AECD of which the certification application reviewer should be aware.</t>
  </si>
  <si>
    <t>Adjustable Parameter Name</t>
  </si>
  <si>
    <t>The name of an adjustable parameter on this engine.</t>
  </si>
  <si>
    <t>Description of the Adjustable Parameter including all of the required information from 1039.205(s).</t>
  </si>
  <si>
    <t>Adjustable Parameter Indicator</t>
  </si>
  <si>
    <t>An indication of whether this Engine Family has any Adjustable Parameters.</t>
  </si>
  <si>
    <t>86.004 - 21(b)(5)(ii), 86.091 - 21(b)(7)(i), 1036.140</t>
  </si>
  <si>
    <t>86.004-15, 86.090-2</t>
  </si>
  <si>
    <t>86.007-11(a)</t>
  </si>
  <si>
    <t>86.007-9,11(?)</t>
  </si>
  <si>
    <t>86.004 -2</t>
  </si>
  <si>
    <t>86.094-21(b)(2)</t>
  </si>
  <si>
    <t>Engine Model</t>
  </si>
  <si>
    <t>The engine model for this engine.</t>
  </si>
  <si>
    <t>Engine Code</t>
  </si>
  <si>
    <t>The engine code for this configuration.</t>
  </si>
  <si>
    <t>Engine Block Arrangement</t>
  </si>
  <si>
    <t>The engine block shape.</t>
  </si>
  <si>
    <t>Engine Block Arrangement Description, if "Other"</t>
  </si>
  <si>
    <t xml:space="preserve">Description of the engine block arrangement if "Other" is selected for Engine Block Arrangement. </t>
  </si>
  <si>
    <t>Number of Cylinders</t>
  </si>
  <si>
    <t>The number of cylinders in this engine model.</t>
  </si>
  <si>
    <t>Bore</t>
  </si>
  <si>
    <t>The diameter of the cylinder (mm).</t>
  </si>
  <si>
    <t>Stroke</t>
  </si>
  <si>
    <t>The distance of the power piston travel (mm).</t>
  </si>
  <si>
    <t>Displacement per Cylinder</t>
  </si>
  <si>
    <t>The volume swept by the piston stroke in one cylinder (liters). System calculated.</t>
  </si>
  <si>
    <t xml:space="preserve">Total Displacement </t>
  </si>
  <si>
    <t xml:space="preserve"> Volume of the engine. The product of Displacement per Cylinder and the Number of Cylinders (liters). System calculated.</t>
  </si>
  <si>
    <t xml:space="preserve">Rated Power </t>
  </si>
  <si>
    <t xml:space="preserve">Rated Speed </t>
  </si>
  <si>
    <t>Maximum full load governed speed for governed engines and the speed of maximum power for ungoverned engines (rpm).</t>
  </si>
  <si>
    <t>Maximum Torque</t>
  </si>
  <si>
    <t>Speed at Maximum Torque</t>
  </si>
  <si>
    <t>Speed at which the maximum torque occurs (rpm).</t>
  </si>
  <si>
    <t xml:space="preserve">Maximum Test Speed </t>
  </si>
  <si>
    <t>Maximum speed of the engine during testing (rpm).</t>
  </si>
  <si>
    <t>Torque at the maximum test speed (rpm).</t>
  </si>
  <si>
    <t>The fuel rate at maximum torque (mm3/stroke).</t>
  </si>
  <si>
    <t>The fuel rate at rated speed (mm3/stroke).</t>
  </si>
  <si>
    <t>The type of aspiration used by this engine model.</t>
  </si>
  <si>
    <t>Charge Air Cooler Type</t>
  </si>
  <si>
    <t>The charge air cooler type for this model.</t>
  </si>
  <si>
    <t>Variable Valve Timing Indicator</t>
  </si>
  <si>
    <t>An indication of whether this engine configuration uses variable valve timing technology.</t>
  </si>
  <si>
    <t>Variable Valve Timing System Description</t>
  </si>
  <si>
    <t>Description of the  variable valve timing technology used on this engine configuration.</t>
  </si>
  <si>
    <t>Variable Valve Lift Indicator</t>
  </si>
  <si>
    <t>An indication of whether this engine model is equipped with a variable valve lift mechanism.</t>
  </si>
  <si>
    <t>Variable Valve Lift System Description</t>
  </si>
  <si>
    <t>Description of the variable valve lift mechanism used.</t>
  </si>
  <si>
    <t>Number of Inlet Valves Per Cylinder</t>
  </si>
  <si>
    <t>An indication of the number of inlet valves per cylinder.  Enter 0 if not applicable.</t>
  </si>
  <si>
    <t>Number of Exhaust Valves Per Cylinder</t>
  </si>
  <si>
    <t>An indication of the number of exhaust valves per cylinder.  Enter 0 if not applicable.</t>
  </si>
  <si>
    <t xml:space="preserve">The sales area for this model. </t>
  </si>
  <si>
    <t>Model Production Start Date</t>
  </si>
  <si>
    <t>The date the manufacturer expects to start building this model.</t>
  </si>
  <si>
    <t>Model Production End Date</t>
  </si>
  <si>
    <t>The last date the manufacturer expects to build this model.</t>
  </si>
  <si>
    <t>I = Inline
V = V-shaped engine
O = Other</t>
  </si>
  <si>
    <t>N = Single
P = Parallel
S = Series
Q = Parallel and Series</t>
  </si>
  <si>
    <t xml:space="preserve">Part Name </t>
  </si>
  <si>
    <t>The  part name(s) for this engine model.</t>
  </si>
  <si>
    <t>The name of new (not on the list) part if "Other" is selected for Part Name.</t>
  </si>
  <si>
    <t>Part Number</t>
  </si>
  <si>
    <t>The number of the part that corresponds to the part name entered above</t>
  </si>
  <si>
    <t>Date the manufacturer expects to start using this part in production.</t>
  </si>
  <si>
    <t>Date the manufacturer expects to stop using this part in production.</t>
  </si>
  <si>
    <t>Part Quantity</t>
  </si>
  <si>
    <t>Number of times this part is used on this model.</t>
  </si>
  <si>
    <t>The advertised power at rated speed for this particular model (Hp).</t>
  </si>
  <si>
    <t>Maximum torque produced by this engine over the engine map cycle. (ft-lb).</t>
  </si>
  <si>
    <t>86.082-34</t>
  </si>
  <si>
    <t>86.094 - 21(b)(1)(i)</t>
  </si>
  <si>
    <t>86.094 - 21(b)</t>
  </si>
  <si>
    <t>An indication of which model(s) this Infrequent Regeneration Adjustment Factor Information set applies to.</t>
  </si>
  <si>
    <t>Engine code of the test engine. This information was entered in the model pages</t>
  </si>
  <si>
    <t>Frequency</t>
  </si>
  <si>
    <t>Pollutant Name</t>
  </si>
  <si>
    <t>The name of the pollutant of interest for this set of IRAF data.</t>
  </si>
  <si>
    <t>EFL Value</t>
  </si>
  <si>
    <t>EFH Value</t>
  </si>
  <si>
    <t>UAF Value</t>
  </si>
  <si>
    <t>DAF Value</t>
  </si>
  <si>
    <t>[**Models from Model and Part Tab plus option to apply to all models (default).]</t>
  </si>
  <si>
    <t>[**Codes from Model and Part Tab plus option to apply to all models (default).]</t>
  </si>
  <si>
    <t>The calculated upward adjustment factor value, in g/bhp-hr.</t>
  </si>
  <si>
    <t>The calculated downward adjustment factor value, in g/bhp-hr.</t>
  </si>
  <si>
    <t>Durability Information</t>
  </si>
  <si>
    <t>DF Determination Method</t>
  </si>
  <si>
    <t>Durability Engine Code</t>
  </si>
  <si>
    <t>The engine code of the engine used to determine Deterioration Factors (when determined by the manufacturer).</t>
  </si>
  <si>
    <t>Durability Engine Model</t>
  </si>
  <si>
    <t>The engine model of the engine used to determine Deterioration Factors (when determined by the manufacturer).</t>
  </si>
  <si>
    <t>Durability Engine Service Accumulation</t>
  </si>
  <si>
    <t>Durability Engine Details</t>
  </si>
  <si>
    <t xml:space="preserve">The pollutant for which DF information will be entered. </t>
  </si>
  <si>
    <t>Deterioration Factor Type</t>
  </si>
  <si>
    <t>An indication of how the deterioration factor is applied to the results.</t>
  </si>
  <si>
    <t>The deterioration factor (DF) value for the identified pollutant.  (Units: Multiplicative DFs - No units. Additive DFs - g/bhp-hr.)</t>
  </si>
  <si>
    <t xml:space="preserve">The number of the test dataset that is being carried over from the specified Carryover Engine Family.  (Only use for Carryover Engine Families that have been certified in Verify.  For Pre-Verify Engine Families enter carryover test data in following section). </t>
  </si>
  <si>
    <t>Test Information</t>
  </si>
  <si>
    <t>An indicator if the test data is from a test run on a current engine model in this submission, or if this is carryover test data from a pre-Verify engine family.</t>
  </si>
  <si>
    <t>Displacement</t>
  </si>
  <si>
    <t>The identification number assigned by the test originator (manufacturer, EPA lab) to this test data set.</t>
  </si>
  <si>
    <t>Engine ID Number</t>
  </si>
  <si>
    <t>The identification number of the specific engine used for this test.</t>
  </si>
  <si>
    <t>The amount of time the test engine has been run prior to this test, in hours.</t>
  </si>
  <si>
    <t>Crankcase Emission Discharge Path</t>
  </si>
  <si>
    <t>The discharge path for crankcase emissions for this test.</t>
  </si>
  <si>
    <t>The Verify assigned test identification number that corresponds to the test data set.  Used to correct a previously submitted test for this engine family.</t>
  </si>
  <si>
    <t>I = CCEs routed into the air inlet system.
E = CCEs routed into the exhaust upstream of after treatment
M = CCEs measured separately from exhaust emissions. 
D = CCEs routed into the exhaust downstream of aftertreatment</t>
  </si>
  <si>
    <t>The fuel(s) used for this test.</t>
  </si>
  <si>
    <t>Special Test Procedure Indicator</t>
  </si>
  <si>
    <t>An indication of whether a special test procedure was used for this test.</t>
  </si>
  <si>
    <t>Special Test Procedure Description</t>
  </si>
  <si>
    <t>Description of the special test procedure used and why it was required.</t>
  </si>
  <si>
    <t>Special Test Procedure Approval Date</t>
  </si>
  <si>
    <t>The date of the Special Test Procedure approval document from EPA.</t>
  </si>
  <si>
    <t>Test Date</t>
  </si>
  <si>
    <t>The date this test was begun.</t>
  </si>
  <si>
    <t>Test Laboratory Code</t>
  </si>
  <si>
    <t>The two digit test laboratory code (assigned in the Verify manufacturer profile information module) for the test lab at which this test was run.</t>
  </si>
  <si>
    <t>Data Element Name</t>
  </si>
  <si>
    <t>Data Element Description</t>
  </si>
  <si>
    <t>Data Element XML Tag</t>
  </si>
  <si>
    <t>Data Element Required</t>
  </si>
  <si>
    <t>Data Element Multiplicity</t>
  </si>
  <si>
    <t>1:1</t>
  </si>
  <si>
    <t>1:N</t>
  </si>
  <si>
    <t>Fuel Details</t>
  </si>
  <si>
    <t>NTE Compliance Details</t>
  </si>
  <si>
    <t>Active Metal Details</t>
  </si>
  <si>
    <t>Infrequent Regeneration Adjustment Factor Details</t>
  </si>
  <si>
    <t>Averaging, Banking and Trading Details</t>
  </si>
  <si>
    <t>Durability Information Details</t>
  </si>
  <si>
    <t>Deterioration Factor Details</t>
  </si>
  <si>
    <t>Carryover Test Information Details</t>
  </si>
  <si>
    <t>Certification Test Fuel Details</t>
  </si>
  <si>
    <t>The cycle used for transient testing on this test engine.</t>
  </si>
  <si>
    <t>The name of the pollutant of interest.</t>
  </si>
  <si>
    <t>Pollutant Standard Value</t>
  </si>
  <si>
    <t xml:space="preserve">Pollutant Family Emission Limit </t>
  </si>
  <si>
    <t>An indication of whether the engine family meets the standard for this pollutant. The system will compare the Calculated Cert Level with the corresponding standard (or FEL limit if ABT is used) and will set this field to "Pass" if the Calculated Cert Level is less than or equal to the standard, otherwise it will be set to "Fail".</t>
  </si>
  <si>
    <t>The system will apply the adjustment factor (for diesel only), then apply the DF to the unrounded test results, then round to the same number of digits as the applicable standard for this pollutant, in g/bhp-hr.</t>
  </si>
  <si>
    <t>System-generated field that shows the emission limit that applies to this pollutant for this engine based on information entered previously by the manufacturer, in g/bhp-hr.</t>
  </si>
  <si>
    <t>System-generated text field based on the numeric value entered by the manufacturer for "Emission Family Emission Limit", in g/bhp-hr.</t>
  </si>
  <si>
    <t>P = Pass
F = Fail</t>
  </si>
  <si>
    <t>Transient Hot Start Pollutant Test Result (Initial)</t>
  </si>
  <si>
    <t>Transient Hot Start Pollutant Test Result (Adjusted)</t>
  </si>
  <si>
    <t>Transient Cold Start Pollutant Test Result (Initial)</t>
  </si>
  <si>
    <t>Transient Cold Start Pollutant Test Result (Adjusted)</t>
  </si>
  <si>
    <t>Verify will combine the hot and cold start results with a 6/7 and 1/7 weighting for the hot start/cold start results, apply the applicable DF, and then round to the number of significant digits in the applicable standards, in g/bhp-hr.</t>
  </si>
  <si>
    <t>Test Comments</t>
  </si>
  <si>
    <t>Comments regarding this test to be brought to the attention of the certification application reviewer.</t>
  </si>
  <si>
    <t>The system will apply the adjustment factor (if it exists) to the initial results, in g/bhp-hr.</t>
  </si>
  <si>
    <t>86.004-28(i)</t>
  </si>
  <si>
    <t>Transient Test Result Details</t>
  </si>
  <si>
    <t>HDH-GRP-10</t>
  </si>
  <si>
    <t>HDH-GRP-11</t>
  </si>
  <si>
    <t>HDH-GRP-12</t>
  </si>
  <si>
    <t>HDH-GRP-13</t>
  </si>
  <si>
    <t>HDH-GRP-14</t>
  </si>
  <si>
    <t>HDH-GRP-15</t>
  </si>
  <si>
    <t>HDH-GRP-16</t>
  </si>
  <si>
    <t>HDH-GRP-17</t>
  </si>
  <si>
    <t>HDH-GRP-18</t>
  </si>
  <si>
    <t>HDH-GRP-19</t>
  </si>
  <si>
    <t>HDH-GRP-21</t>
  </si>
  <si>
    <t>HDH-GRP-22</t>
  </si>
  <si>
    <t>HDH-GRP-23</t>
  </si>
  <si>
    <t>HDH-GRP-24</t>
  </si>
  <si>
    <t>HDH-GRP-25</t>
  </si>
  <si>
    <t>HDH-GRP-26</t>
  </si>
  <si>
    <t>HDH-GRP-27</t>
  </si>
  <si>
    <t>HDH-GRP-28</t>
  </si>
  <si>
    <t>HDH-GRP-29</t>
  </si>
  <si>
    <t>HDH-GRP-30</t>
  </si>
  <si>
    <t>HDH-GRP-31</t>
  </si>
  <si>
    <t>Models and Parts</t>
  </si>
  <si>
    <t>Adjustment Factors</t>
  </si>
  <si>
    <t>Alternate Maintenance Interval Indicator</t>
  </si>
  <si>
    <t>Alternate Maintenance Interval Description</t>
  </si>
  <si>
    <t>CO Waiver Indicator</t>
  </si>
  <si>
    <t>Idle CO Waiver Indicator</t>
  </si>
  <si>
    <t>Special Test Device Indicator</t>
  </si>
  <si>
    <t>Special Test Device Description</t>
  </si>
  <si>
    <t>A description of the special test device that was used.</t>
  </si>
  <si>
    <t>1036.235(b)</t>
  </si>
  <si>
    <t>An indication of whether a special test device was used.</t>
  </si>
  <si>
    <t>Estimate of the US directed production volume for the Tractor sub-family.</t>
  </si>
  <si>
    <t>Estimate of the US directed production volume for the parent engine rating.</t>
  </si>
  <si>
    <t>1036.725(b)(2), 1036.205(e)</t>
  </si>
  <si>
    <t>Specify the intended application for engines in this family.  If the engines are to be used in both Vocational and Tractor applications, you must split your family into two separate subfamilies.</t>
  </si>
  <si>
    <t>1036.108(a)(1), 1036.230(b)</t>
  </si>
  <si>
    <t>49 CFR 535.8</t>
  </si>
  <si>
    <t>M = Monolith 
B = Beads 
N = Mesh
O = Other</t>
  </si>
  <si>
    <t>Transient Test Type</t>
  </si>
  <si>
    <t>HDH-GRP-32</t>
  </si>
  <si>
    <t>Limited Testing Region Indicator</t>
  </si>
  <si>
    <t>An indication of whether the manufacturer is petitioning EPA to limit NTE testing in a single defined region of speeds and loads.</t>
  </si>
  <si>
    <t>HDH-GRP-33</t>
  </si>
  <si>
    <t>HDH-GRP-34</t>
  </si>
  <si>
    <t>HDH-GRP-35</t>
  </si>
  <si>
    <t>HDH-GRP-36</t>
  </si>
  <si>
    <t>HDH-GRP-37</t>
  </si>
  <si>
    <t>HDH-GRP-38</t>
  </si>
  <si>
    <t>HDH-GRP-39</t>
  </si>
  <si>
    <t>HDH-GRP-40</t>
  </si>
  <si>
    <t>HDH-GRP-41</t>
  </si>
  <si>
    <t>HDH-GRP-42</t>
  </si>
  <si>
    <t>HDH-GRP-43</t>
  </si>
  <si>
    <t>Aftertreatment Information Details</t>
  </si>
  <si>
    <t>Diesel Particulate Filter Details</t>
  </si>
  <si>
    <t>Substrate Details</t>
  </si>
  <si>
    <t>HDH-GRP-44</t>
  </si>
  <si>
    <t>HDH-GRP-45</t>
  </si>
  <si>
    <t>HDH-GRP-46</t>
  </si>
  <si>
    <t>Engine Specification Details</t>
  </si>
  <si>
    <t>Engine Description Details</t>
  </si>
  <si>
    <t>Engine Aspiration Information</t>
  </si>
  <si>
    <t>HDH-GRP-47</t>
  </si>
  <si>
    <t>HDH-GRP-48</t>
  </si>
  <si>
    <t>HDH-GRP-49</t>
  </si>
  <si>
    <t>HDH-GRP-50</t>
  </si>
  <si>
    <t>Turbocharger Information Details</t>
  </si>
  <si>
    <t>EPA Evaporative Family Name</t>
  </si>
  <si>
    <t>Pass/Fail Indicator</t>
  </si>
  <si>
    <t>Additional engine description for this Engine Family.  For Clean Fuel Fleet / Zero Emission Vehicles a brief battery/fuel cell description or motor description is required.</t>
  </si>
  <si>
    <t>Alternate Useful Life Indicator</t>
  </si>
  <si>
    <t>An indication of whether an alternate useful life is being used for this engine family.</t>
  </si>
  <si>
    <t>86.004-2</t>
  </si>
  <si>
    <t>The total projected sales is equal to the Projected Sales (Fed) plus the Projected Sales (CA).</t>
  </si>
  <si>
    <t>Applicable Evaporative Family</t>
  </si>
  <si>
    <t>The evaporative families that are associated with this engine family.</t>
  </si>
  <si>
    <t>Certification Region Code</t>
  </si>
  <si>
    <t>Identifies the certification regions for this engine family.</t>
  </si>
  <si>
    <t>1036.205, 86.001-24,86.096-24</t>
  </si>
  <si>
    <t>Turbocharger/Supercharger Type</t>
  </si>
  <si>
    <t>Turbocharger/Supercharger Type Description, if "Other"</t>
  </si>
  <si>
    <t>The type(s) of turbocharger(s) or superchargers used on this model.</t>
  </si>
  <si>
    <t>Description of the turbocharger or supercharger type if "Other" is selected for Turbocharger/Supercharger Type.</t>
  </si>
  <si>
    <t>V = Variable Geometry
W = Fixed Geometry with Waste Gate 
E = Electrically Driven 
M = Mechanical Turbocompounder
S = Supercharger
O = Other</t>
  </si>
  <si>
    <t>The type of an AECD used in this engine.</t>
  </si>
  <si>
    <t>Auxiliary Emission Control Device Type</t>
  </si>
  <si>
    <t>Description of the AECD if "Other" is selected for AECD type.</t>
  </si>
  <si>
    <t>ECS = Engine Cold Starting Strategy
HAO = High Altitude Operation
TRAO = Transient /Rapid Acceleration Operation
LATO = Low Ambient Temperature Operation
HATO = High Ambient Temperature Operation
CEWO = Cold Engine/Engine Warm-Up Operation
TPNAR = Turbocharger Protection Not Altitude Related
HEOP = Hot Engine/Overheat Protection
SWUS = SCR Warm-Up Strategy
DSF = DEF System Function
DRA = DPF Regeneration (automated)
DRO = DPF Regeneration (operator induced)
SPR = SCR Purge/Regeneration
EIO = Extended Idle Operation/Light Load PTO Operation
SIW = SCR Inducement Waiver (Emergency Vehicles Only)
DPPO = DPF Protection with PTO Operation (Emergency Vehicles Only)
O = Other</t>
  </si>
  <si>
    <t>Infrequent Regeneration Adjustment Factor Fuel Details</t>
  </si>
  <si>
    <t>Select the fuel(s) associated with this set of adjustment factors.</t>
  </si>
  <si>
    <t>F1 = Appendix F(1) (Gasoline Only)
F2 = Appendix F(2) (Diesel Only)
F3 = Appendix F(3) (Gasoline Only)</t>
  </si>
  <si>
    <t>86.1803-01, 85.502</t>
  </si>
  <si>
    <t>An indication (y/n) of whether the data being used as the basis for the application is new emission test data collected for this family or emission test data collected for a previously certified family.</t>
  </si>
  <si>
    <t>CO2 Standard Type</t>
  </si>
  <si>
    <t>Identify the CO2 emission standard type.</t>
  </si>
  <si>
    <t>1036.108(a)(1), 1036.150(e),  1036.620</t>
  </si>
  <si>
    <t>Alternate Tractor CO2 Standard</t>
  </si>
  <si>
    <t>Alternate Vocational CO2 Standard</t>
  </si>
  <si>
    <t>1036.620</t>
  </si>
  <si>
    <t>86.007-21(o)(1)</t>
  </si>
  <si>
    <t>86.004-21(b)(6)</t>
  </si>
  <si>
    <t>86.094-21(b)(1)(i)</t>
  </si>
  <si>
    <t xml:space="preserve">86.004-28(c)(4) </t>
  </si>
  <si>
    <t>Carryover Indicator</t>
  </si>
  <si>
    <t>86.082-34(a)</t>
  </si>
  <si>
    <t>86.094-21, 1036.205</t>
  </si>
  <si>
    <t>86.007-23(c)(3)</t>
  </si>
  <si>
    <t>86.007-23(c)(1)</t>
  </si>
  <si>
    <t>PM Waiver Indicator</t>
  </si>
  <si>
    <t>86.007-23(c)(2)</t>
  </si>
  <si>
    <t>An indication of whether the collection of CO results are being waived.  If the CO results are being waived, the engines must still comply with the applicable standards and manufacturers must backup this statement with either previous emission tests, development tests, or other appropriate information, and good engineering judgment.</t>
  </si>
  <si>
    <t>An indication of whether the collection of Idle CO results is being waived.  If the Idle CO results are being waived, the engines must still comply with the applicable standards and manufacturers must backup this statement with either previous emission tests, development tests, or other appropriate information, and good engineering judgment.</t>
  </si>
  <si>
    <t>An indication of whether the collection of PM results is being waived.  If the PM results are being waived, the engines must still comply with the applicable standards and manufacturers must backup this statement with either previous emission tests, development tests, or other appropriate information, and good engineering judgment.</t>
  </si>
  <si>
    <t>The engine family that is being modified.</t>
  </si>
  <si>
    <t>Intended Model Application</t>
  </si>
  <si>
    <t>The intended application for this model.</t>
  </si>
  <si>
    <t>1036.205</t>
  </si>
  <si>
    <t>Test Model Application</t>
  </si>
  <si>
    <t xml:space="preserve">Emission Control System </t>
  </si>
  <si>
    <t>General Information</t>
  </si>
  <si>
    <t xml:space="preserve">Identify whether either you will not have a negative balance of emission credits for any averaging set when all emission credits are calculated at the end of the year; or you will have a negative balance of emission credits for one or more averaging sets, but that it is allowed under §1036.745. </t>
  </si>
  <si>
    <t>1036.725(b)(1)</t>
  </si>
  <si>
    <t>86.007(p)(1)</t>
  </si>
  <si>
    <t>Not-To-Exceed Compliance Statement Indicator</t>
  </si>
  <si>
    <t>Test Engine Selection Compliance Statement Indicator</t>
  </si>
  <si>
    <t>An indication of whether the test engine selection criteria in 40 CFR 1065.401 was used.</t>
  </si>
  <si>
    <t>86.007-21(o)(5)</t>
  </si>
  <si>
    <t>Clean Air Act</t>
  </si>
  <si>
    <t>86.007-25</t>
  </si>
  <si>
    <t>86.004-28(i), 86 Subpart A</t>
  </si>
  <si>
    <t>86.000-24</t>
  </si>
  <si>
    <t>86.000-25</t>
  </si>
  <si>
    <t>86.000-26</t>
  </si>
  <si>
    <t>86.000-27</t>
  </si>
  <si>
    <t>86.004-28, 86.094-14</t>
  </si>
  <si>
    <t>86.001-24</t>
  </si>
  <si>
    <t>86.001-25</t>
  </si>
  <si>
    <t>86.001-26</t>
  </si>
  <si>
    <t>86.096-24 </t>
  </si>
  <si>
    <t>86.094-21(b)(ii)(3)</t>
  </si>
  <si>
    <t xml:space="preserve">86.090-27  </t>
  </si>
  <si>
    <t xml:space="preserve">86.1333 </t>
  </si>
  <si>
    <t>86.004-28</t>
  </si>
  <si>
    <t>86.095-35(a)(3)(iii)</t>
  </si>
  <si>
    <t>1036.230</t>
  </si>
  <si>
    <t>86.082-2</t>
  </si>
  <si>
    <t>86.004-26</t>
  </si>
  <si>
    <t>86.004-11</t>
  </si>
  <si>
    <t>86.008-10, 86.007-11</t>
  </si>
  <si>
    <t>86.004-15</t>
  </si>
  <si>
    <t xml:space="preserve">86.007-21(o)(1), 86.004-28 </t>
  </si>
  <si>
    <t xml:space="preserve">86.004-28 </t>
  </si>
  <si>
    <t>Otto-Cycle Engines 5 Percent Model Year Sales Indicator</t>
  </si>
  <si>
    <t>An indication that the engine family, together with all other engine families being certified under the provisions of §86.091-10(a)(3), represent no more than 5 percent of model year sales of the manufacturer of all Otto-cycle heavy-duty engines for use in vehicles with Gross Vehicle Weight Ratings of up to 14,000 pounds.</t>
  </si>
  <si>
    <t xml:space="preserve">86.094-21 (b)(7)(ii) </t>
  </si>
  <si>
    <t>Description</t>
  </si>
  <si>
    <t>Reg Cite</t>
  </si>
  <si>
    <t>Rule(s)</t>
  </si>
  <si>
    <t>A description of how you developed the deterioration factors. Present any test data you used for this.</t>
  </si>
  <si>
    <t>1036.210, 1036.205(f), 86.094-21(b)(5)(i)(A) </t>
  </si>
  <si>
    <t>86.094–21(b)(1)(i)</t>
  </si>
  <si>
    <t>A statement of recommended maintenance and procedures necessary to assure that the engines covered by a certificate of conformity in operation conform to the regulations, and a description of the program for training of personnel for such maintenance, and the equipment required.</t>
  </si>
  <si>
    <t>Detailed calculations of projected emissions credits (positive or negative) based on projected US directed production volumes.</t>
  </si>
  <si>
    <t>86.094-21(b)(6), 1036.725(b)</t>
  </si>
  <si>
    <t>86.010-18(5), 86.1806-17(a)</t>
  </si>
  <si>
    <t>A sample copy of the label that is required to be affixed to each engine.</t>
  </si>
  <si>
    <t>86.007-35(a), 1036.205(d)</t>
  </si>
  <si>
    <t>The statement of warranty that covers the engines.</t>
  </si>
  <si>
    <t>1036.205(k)</t>
  </si>
  <si>
    <t>Delegated Assembly Instructions</t>
  </si>
  <si>
    <t>Installation instructions in enough detail to ensure that the engine will be in its certified configuration if someone follows the instructions.</t>
  </si>
  <si>
    <t>Alternate Useful Life Justification</t>
  </si>
  <si>
    <t>A brief synopsis of the justification as to why the alternate useful life is appropriate for this engine family.</t>
  </si>
  <si>
    <t>86.094-21(b)(5)(i)(C) </t>
  </si>
  <si>
    <t>A written application justifying the use of special test procedures in lieu of the procedures required by the regulations.</t>
  </si>
  <si>
    <t>86.090-27</t>
  </si>
  <si>
    <t>Documentation of how the engine family meets the Not-to-Exceed (NTE) requirements.</t>
  </si>
  <si>
    <t>86.007-11(a)(4)</t>
  </si>
  <si>
    <t>A description of the methods used to prevent tampering with the adjustable parameters.</t>
  </si>
  <si>
    <t>86.094–21(b)(1)(ii) </t>
  </si>
  <si>
    <t>A document that describes how the conversion system qualifies as a clean alternative fuel conversion in accordance with 40 CFR part 85, subpart F, and all applicable regulations.</t>
  </si>
  <si>
    <t>40 CFR part 85 Subpart F</t>
  </si>
  <si>
    <t>Y (engine torque) point of the X,Y (engine speed, torque) coordinate pair of points only with each point connected to the next by a straight line that define the NTE Time-Weighted Carve-Out limited testing region (LTR).    (ft-lbs)</t>
  </si>
  <si>
    <t>Change</t>
  </si>
  <si>
    <t>Alternative Fuel Conversion Reduced Fee Engine Family Indicator</t>
  </si>
  <si>
    <t xml:space="preserve">An indication of whether this is a reduced fee engine family based on the provisions of 40 CFR 1027.120.  </t>
  </si>
  <si>
    <t>1027.120</t>
  </si>
  <si>
    <t>M = Metal
C = Ceramic
O = Other</t>
  </si>
  <si>
    <t>EPAManufacturerCode</t>
  </si>
  <si>
    <t>EngineFamilyName</t>
  </si>
  <si>
    <t>ProcessCodeIdentifier</t>
  </si>
  <si>
    <t>ModelYear</t>
  </si>
  <si>
    <t>HDH-1</t>
  </si>
  <si>
    <t>HDH-2</t>
  </si>
  <si>
    <t>HDH-3</t>
  </si>
  <si>
    <t>HDH-4</t>
  </si>
  <si>
    <t>HDH-5</t>
  </si>
  <si>
    <t>HDH-6</t>
  </si>
  <si>
    <t>HDH-7</t>
  </si>
  <si>
    <t>HDH-8</t>
  </si>
  <si>
    <t>HDH-9</t>
  </si>
  <si>
    <t>HDH-251</t>
  </si>
  <si>
    <t>HDH-10</t>
  </si>
  <si>
    <t>HDH-11</t>
  </si>
  <si>
    <t>HDH-12</t>
  </si>
  <si>
    <t>HDH-252</t>
  </si>
  <si>
    <t>HDH-13</t>
  </si>
  <si>
    <t>HDH-14</t>
  </si>
  <si>
    <t>HDH-261</t>
  </si>
  <si>
    <t>HDH-254</t>
  </si>
  <si>
    <t>HDH-255</t>
  </si>
  <si>
    <t>HDH-256</t>
  </si>
  <si>
    <t>HDH-15</t>
  </si>
  <si>
    <t>HDH-260</t>
  </si>
  <si>
    <t>HDH-16</t>
  </si>
  <si>
    <t>HDH-18</t>
  </si>
  <si>
    <t>HDH-19</t>
  </si>
  <si>
    <t>HDH-258</t>
  </si>
  <si>
    <t>HDH-20</t>
  </si>
  <si>
    <t>HDH-21</t>
  </si>
  <si>
    <t>HDH-22</t>
  </si>
  <si>
    <t>HDH-23</t>
  </si>
  <si>
    <t>HDH-24</t>
  </si>
  <si>
    <t>HDH-25</t>
  </si>
  <si>
    <t>HDH-26</t>
  </si>
  <si>
    <t>HDH-27</t>
  </si>
  <si>
    <t>HDH-28</t>
  </si>
  <si>
    <t>HDH-29</t>
  </si>
  <si>
    <t>HDH-30</t>
  </si>
  <si>
    <t>HDH-31</t>
  </si>
  <si>
    <t>HDH-32</t>
  </si>
  <si>
    <t>HDH-33</t>
  </si>
  <si>
    <t>HDH-34</t>
  </si>
  <si>
    <t>HDH-35</t>
  </si>
  <si>
    <t>HDH-36</t>
  </si>
  <si>
    <t>HDH-37</t>
  </si>
  <si>
    <t>HDH-38</t>
  </si>
  <si>
    <t>HDH-39</t>
  </si>
  <si>
    <t>HDH-40</t>
  </si>
  <si>
    <t>HDH-42</t>
  </si>
  <si>
    <t>HDH-43</t>
  </si>
  <si>
    <t>HDH-44</t>
  </si>
  <si>
    <t>HDH-46</t>
  </si>
  <si>
    <t>HDH-47</t>
  </si>
  <si>
    <t>HDH-48</t>
  </si>
  <si>
    <t>HDH-49</t>
  </si>
  <si>
    <t>HDH-50</t>
  </si>
  <si>
    <t>HDH-51</t>
  </si>
  <si>
    <t>HDH-53</t>
  </si>
  <si>
    <t>HDH-54</t>
  </si>
  <si>
    <t>HDH-55</t>
  </si>
  <si>
    <t>HDH-56</t>
  </si>
  <si>
    <t>HDH-57</t>
  </si>
  <si>
    <t>HDH-58</t>
  </si>
  <si>
    <t>HDH-59</t>
  </si>
  <si>
    <t>HDH-60</t>
  </si>
  <si>
    <t>HDH-61</t>
  </si>
  <si>
    <t>HDH-62</t>
  </si>
  <si>
    <t>HDH-63</t>
  </si>
  <si>
    <t>HDH-64</t>
  </si>
  <si>
    <t>HDH-65</t>
  </si>
  <si>
    <t>HDH-66</t>
  </si>
  <si>
    <t>HDH-67</t>
  </si>
  <si>
    <t>HDH-68</t>
  </si>
  <si>
    <t>HDH-69</t>
  </si>
  <si>
    <t>HDH-70</t>
  </si>
  <si>
    <t>HDH-71</t>
  </si>
  <si>
    <t>HDH-72</t>
  </si>
  <si>
    <t>HDH-73</t>
  </si>
  <si>
    <t>HDH-74</t>
  </si>
  <si>
    <t>HDH-75</t>
  </si>
  <si>
    <t>HDH-76</t>
  </si>
  <si>
    <t>HDH-81</t>
  </si>
  <si>
    <t>HDH-82</t>
  </si>
  <si>
    <t>HDH-83</t>
  </si>
  <si>
    <t>HDH-84</t>
  </si>
  <si>
    <t>HDH-85</t>
  </si>
  <si>
    <t>HDH-86</t>
  </si>
  <si>
    <t>HDH-87</t>
  </si>
  <si>
    <t>HDH-88</t>
  </si>
  <si>
    <t>HDH-89</t>
  </si>
  <si>
    <t>HDH-90</t>
  </si>
  <si>
    <t>HDH-91</t>
  </si>
  <si>
    <t>HDH-92</t>
  </si>
  <si>
    <t>HDH-93</t>
  </si>
  <si>
    <t>HDH-94</t>
  </si>
  <si>
    <t>HDH-95</t>
  </si>
  <si>
    <t>HDH-96</t>
  </si>
  <si>
    <t>HDH-257</t>
  </si>
  <si>
    <t>HDH-97</t>
  </si>
  <si>
    <t>HDH-98</t>
  </si>
  <si>
    <t>HDH-99</t>
  </si>
  <si>
    <t>HDH-100</t>
  </si>
  <si>
    <t>HDH-101</t>
  </si>
  <si>
    <t>HDH-102</t>
  </si>
  <si>
    <t>HDH-103</t>
  </si>
  <si>
    <t>HDH-104</t>
  </si>
  <si>
    <t>HDH-105</t>
  </si>
  <si>
    <t>HDH-106</t>
  </si>
  <si>
    <t>HDH-107</t>
  </si>
  <si>
    <t>HDH-108</t>
  </si>
  <si>
    <t>HDH-109</t>
  </si>
  <si>
    <t>HDH-110</t>
  </si>
  <si>
    <t>HDH-111</t>
  </si>
  <si>
    <t>HDH-112</t>
  </si>
  <si>
    <t>HDH-113</t>
  </si>
  <si>
    <t>HDH-114</t>
  </si>
  <si>
    <t>HDH-115</t>
  </si>
  <si>
    <t>HDH-116</t>
  </si>
  <si>
    <t>HDH-117</t>
  </si>
  <si>
    <t>HDH-118</t>
  </si>
  <si>
    <t>HDH-119</t>
  </si>
  <si>
    <t>HDH-120</t>
  </si>
  <si>
    <t>HDH-121</t>
  </si>
  <si>
    <t>HDH-122</t>
  </si>
  <si>
    <t>HDH-123</t>
  </si>
  <si>
    <t>HDH-124</t>
  </si>
  <si>
    <t>HDH-125</t>
  </si>
  <si>
    <t>HDH-126</t>
  </si>
  <si>
    <t>HDH-127</t>
  </si>
  <si>
    <t>HDH-128</t>
  </si>
  <si>
    <t>HDH-129</t>
  </si>
  <si>
    <t>HDH-130</t>
  </si>
  <si>
    <t>HDH-131</t>
  </si>
  <si>
    <t>HDH-132</t>
  </si>
  <si>
    <t>HDH-133</t>
  </si>
  <si>
    <t>HDH-136</t>
  </si>
  <si>
    <t>HDH-137</t>
  </si>
  <si>
    <t>HDH-250</t>
  </si>
  <si>
    <t>HDH-138</t>
  </si>
  <si>
    <t>HDH-139</t>
  </si>
  <si>
    <t>HDH-140</t>
  </si>
  <si>
    <t>HDH-141</t>
  </si>
  <si>
    <t>HDH-142</t>
  </si>
  <si>
    <t>HDH-143</t>
  </si>
  <si>
    <t>HDH-144</t>
  </si>
  <si>
    <t>HDH-145</t>
  </si>
  <si>
    <t>HDH-146</t>
  </si>
  <si>
    <t>HDH-147</t>
  </si>
  <si>
    <t>HDH-148</t>
  </si>
  <si>
    <t>HDH-149</t>
  </si>
  <si>
    <t>HDH-150</t>
  </si>
  <si>
    <t>HDH-151</t>
  </si>
  <si>
    <t>HDH-152</t>
  </si>
  <si>
    <t>HDH-153</t>
  </si>
  <si>
    <t>HDH-154</t>
  </si>
  <si>
    <t>HDH-156</t>
  </si>
  <si>
    <t>HDH-157</t>
  </si>
  <si>
    <t>HDH-158</t>
  </si>
  <si>
    <t>HDH-159</t>
  </si>
  <si>
    <t>HDH-160</t>
  </si>
  <si>
    <t>HDH-161</t>
  </si>
  <si>
    <t>HDH-259</t>
  </si>
  <si>
    <t>HDH-155</t>
  </si>
  <si>
    <t>HDH-162</t>
  </si>
  <si>
    <t>HDH-163</t>
  </si>
  <si>
    <t>HDH-199</t>
  </si>
  <si>
    <t>HDH-198</t>
  </si>
  <si>
    <t>HDH-197</t>
  </si>
  <si>
    <t>HDH-196</t>
  </si>
  <si>
    <t>HDH-195</t>
  </si>
  <si>
    <t>HDH-194</t>
  </si>
  <si>
    <t>HDH-193</t>
  </si>
  <si>
    <t>HDH-192</t>
  </si>
  <si>
    <t>HDH-191</t>
  </si>
  <si>
    <t>HDH-190</t>
  </si>
  <si>
    <t>HDH-189</t>
  </si>
  <si>
    <t>HDH-188</t>
  </si>
  <si>
    <t>HDH-187</t>
  </si>
  <si>
    <t>HDH-186</t>
  </si>
  <si>
    <t>HDH-185</t>
  </si>
  <si>
    <t>HDH-184</t>
  </si>
  <si>
    <t>HDH-183</t>
  </si>
  <si>
    <t>HDH-182</t>
  </si>
  <si>
    <t>HDH-181</t>
  </si>
  <si>
    <t>HDH-180</t>
  </si>
  <si>
    <t>HDH-179</t>
  </si>
  <si>
    <t>HDH-178</t>
  </si>
  <si>
    <t>HDH-177</t>
  </si>
  <si>
    <t>HDH-175</t>
  </si>
  <si>
    <t>HDH-174</t>
  </si>
  <si>
    <t>HDH-173</t>
  </si>
  <si>
    <t>HDH-172</t>
  </si>
  <si>
    <t>HDH-171</t>
  </si>
  <si>
    <t>HDH-170</t>
  </si>
  <si>
    <t>HDH-169</t>
  </si>
  <si>
    <t>HDH-168</t>
  </si>
  <si>
    <t>HDH-167</t>
  </si>
  <si>
    <t>HDH-166</t>
  </si>
  <si>
    <t>HDH-165</t>
  </si>
  <si>
    <t>HDH-164</t>
  </si>
  <si>
    <t>ManufacturerEngineFamilyName</t>
  </si>
  <si>
    <t>AlternativeTradeName</t>
  </si>
  <si>
    <t>BrandingArrangementsText</t>
  </si>
  <si>
    <t>ManufacturerTypeIdentifier</t>
  </si>
  <si>
    <t>RunningChangeTypeIdentifier</t>
  </si>
  <si>
    <t>CarryoverIndicator</t>
  </si>
  <si>
    <t>CertificationRegionCode</t>
  </si>
  <si>
    <t>FieldModificationDescriptionText</t>
  </si>
  <si>
    <t>ApplicableRegulationIdentifier</t>
  </si>
  <si>
    <t>AlternativeFuelConversionReducedFeeIndicator</t>
  </si>
  <si>
    <t>CO2StandardTypeIdentifier</t>
  </si>
  <si>
    <t>AlternateTractorCO2StandardValue</t>
  </si>
  <si>
    <t>AlternateVocationalCO2StandardValue</t>
  </si>
  <si>
    <t>IntendedServiceClassIdentifier</t>
  </si>
  <si>
    <t>OttoCycleFivePercentModelYearSalesIndicator</t>
  </si>
  <si>
    <t>IntendedEngineApplicationIdentifier</t>
  </si>
  <si>
    <t>CO2TransientTestCycleFamilyCertificationLevelValue</t>
  </si>
  <si>
    <t>CO2SteadyStateTestCycleFamilyCertificationLevelValue</t>
  </si>
  <si>
    <t>CreditBalanceIdentifier</t>
  </si>
  <si>
    <t>FamilyEmissionLimitName</t>
  </si>
  <si>
    <t>FamilyEmissionLimitValue</t>
  </si>
  <si>
    <t>NotToExceedComplianceStatementIndicator</t>
  </si>
  <si>
    <t>AmbientOperatingRegionIdentifier</t>
  </si>
  <si>
    <t>NotToExceedDeterminationDescriptionText</t>
  </si>
  <si>
    <t>EngineIncapableOperatingRegionIndicator</t>
  </si>
  <si>
    <t>EngineIncapableOperatingRegionDescriptionText</t>
  </si>
  <si>
    <t>LimitedTestingRegionIndicator</t>
  </si>
  <si>
    <t>EngineCombustionCycleIdentifier</t>
  </si>
  <si>
    <t>EngineCombustionCycleOtherDescriptionText</t>
  </si>
  <si>
    <t>FuelOptionsIdentifier</t>
  </si>
  <si>
    <t>FuelMeteringSystemTypeIdentifier</t>
  </si>
  <si>
    <t>FuelMeteringSystemTypeOtherDescriptionText</t>
  </si>
  <si>
    <t>FuelIdentifier</t>
  </si>
  <si>
    <t>EngineDescriptionText</t>
  </si>
  <si>
    <t>AlternateUsefulLifeIndicator</t>
  </si>
  <si>
    <t>AlternateUsefulLifeText</t>
  </si>
  <si>
    <t>TotalProjectedSalesQuantity</t>
  </si>
  <si>
    <t>FederalProjectedSalesQuantity</t>
  </si>
  <si>
    <t>CaliforniaProjectedSalesQuantity</t>
  </si>
  <si>
    <t>ProductionStartDate</t>
  </si>
  <si>
    <t>ProductionEndDate</t>
  </si>
  <si>
    <t>HDH-262</t>
  </si>
  <si>
    <t>FuelOtherText</t>
  </si>
  <si>
    <t>HDH-264</t>
  </si>
  <si>
    <t>HDH-263</t>
  </si>
  <si>
    <t>ApplicableEvaporativeFamilyName</t>
  </si>
  <si>
    <t>Running Change Type(s) Description, if "Other"</t>
  </si>
  <si>
    <t>Description of the running change(s) being submitted if "Other" is selected for Running Change Type(s).</t>
  </si>
  <si>
    <t>RunningChangeTypeOtherDescriptionText</t>
  </si>
  <si>
    <t>1:9</t>
  </si>
  <si>
    <t>Family Certification Level Details</t>
  </si>
  <si>
    <t>FamilyCertificationLevelDetails</t>
  </si>
  <si>
    <t>FamilyEmissionLimitDetails</t>
  </si>
  <si>
    <t>NotToExceedComplianceDetails</t>
  </si>
  <si>
    <t>FuelDetails</t>
  </si>
  <si>
    <t>UsefulLifeDetails</t>
  </si>
  <si>
    <t>ProductionDetails</t>
  </si>
  <si>
    <t>USImportPortDetails</t>
  </si>
  <si>
    <t>EngineFamilyDetails</t>
  </si>
  <si>
    <t>AveragingBankingTradingDetails</t>
  </si>
  <si>
    <t>String</t>
  </si>
  <si>
    <t>USImportPortName</t>
  </si>
  <si>
    <t>USServiceAgentIdentifier</t>
  </si>
  <si>
    <t>EstimatedUSDirectedVocationalProductionVolume</t>
  </si>
  <si>
    <t>EstimatedUSDirectedTractorProductionVolume</t>
  </si>
  <si>
    <t>EstimatedUSDirectedParentEngineRatingProductionVolume</t>
  </si>
  <si>
    <t>PlantAddressIdentifier</t>
  </si>
  <si>
    <t>USImportPortStateIdentifier</t>
  </si>
  <si>
    <t>USImportPortCity</t>
  </si>
  <si>
    <t>AlternateMaintenanceIntervalIndicator</t>
  </si>
  <si>
    <t>AlternateMaintenanceIntervalDescriptionText</t>
  </si>
  <si>
    <t>Heavy-Duty On-Highway Engine Submission</t>
  </si>
  <si>
    <t>Heavy-Duty On-Highway Engine Data Details</t>
  </si>
  <si>
    <t>An indication of how the Deterioration Factor (DF) was determined.</t>
  </si>
  <si>
    <t>EmissionControlSystemDetails</t>
  </si>
  <si>
    <t>NonAftertreatmentDeviceDetails</t>
  </si>
  <si>
    <t>AftertreatmentInformationDetails</t>
  </si>
  <si>
    <t>AftertreatmentDeviceDetails</t>
  </si>
  <si>
    <t>DieselParticulateFilterDetails</t>
  </si>
  <si>
    <t>ActiveMetalDetails</t>
  </si>
  <si>
    <t>SubstrateDetails</t>
  </si>
  <si>
    <t>AuxiliaryEmissionControlDeviceDetails</t>
  </si>
  <si>
    <t>AdjustableParameterDetails</t>
  </si>
  <si>
    <t>NonAftertreatmentDeviceIndicator</t>
  </si>
  <si>
    <t>NonAftertreatmentDeviceTypeIdentifier</t>
  </si>
  <si>
    <t>NonAftertreatmentDeviceCommentsText</t>
  </si>
  <si>
    <t>AftertreatmentDeviceIndicator</t>
  </si>
  <si>
    <t>DelegatedAssemblyIndicator</t>
  </si>
  <si>
    <t>DelegatedAssemblyComponentsText</t>
  </si>
  <si>
    <t>InfrequentRegenerationAdjustmentFactorIndicator</t>
  </si>
  <si>
    <t>AftertreatmentDeviceTypeIdentifier</t>
  </si>
  <si>
    <t>CatalyzedDieselParticulateFilterIndicator</t>
  </si>
  <si>
    <t>DieselParticulateFilterFlowTypeIdentifier</t>
  </si>
  <si>
    <t>DieselParticulateFilterFlowTypeOtherDescriptionText</t>
  </si>
  <si>
    <t>CellDensityMeasure</t>
  </si>
  <si>
    <t>ActiveMetalTypeIdentifier</t>
  </si>
  <si>
    <t>ActiveMetalTypeOtherText</t>
  </si>
  <si>
    <t>ActiveMetalLoadingRateMeasure</t>
  </si>
  <si>
    <t>SubstrateMaterialIdentifier</t>
  </si>
  <si>
    <t>SubstrateMaterialOtherText</t>
  </si>
  <si>
    <t>SubstrateConstructionIdentifier</t>
  </si>
  <si>
    <t>SubstrateVolumeMeasure</t>
  </si>
  <si>
    <t>AftertreatmentDeviceCommentsText</t>
  </si>
  <si>
    <t>AuxiliaryEmissionControlDeviceIndicator</t>
  </si>
  <si>
    <t>AuxiliaryEmissionControlDeviceTypeIdentifier</t>
  </si>
  <si>
    <t>SubstrateConstructionOtherDescriptionText</t>
  </si>
  <si>
    <t>AuxiliaryEmissionControlDevicePurposeText</t>
  </si>
  <si>
    <t>AuxiliaryEmissionControlDeviceSensedParametersText</t>
  </si>
  <si>
    <t>AuxiliaryEmissionControlDeviceControlledParametersText</t>
  </si>
  <si>
    <t>AuxiliaryEmissionControlDeviceReducedEffectivenessIndicator</t>
  </si>
  <si>
    <t>AuxiliaryEmissionControlDeviceCommentsText</t>
  </si>
  <si>
    <t>AdjustableParameterIndicator</t>
  </si>
  <si>
    <t>AdjustableParameterName</t>
  </si>
  <si>
    <t>AdjustableParameterDescriptionText</t>
  </si>
  <si>
    <t>Submission Author Details</t>
  </si>
  <si>
    <t>HeavyDutyOnHighwayEngineDataDetails</t>
  </si>
  <si>
    <t>SubmissionAuthorDetails</t>
  </si>
  <si>
    <t>HeavyDutyOnHighwayEngineSubmissionDetails</t>
  </si>
  <si>
    <t>N/A</t>
  </si>
  <si>
    <t>DelegatedAssemblyAftertreatmentDeviceCostIndicator</t>
  </si>
  <si>
    <t>Are you petitioning EPA to exclude operating points from NTE testing because the engine is incapable of operation at those points?</t>
  </si>
  <si>
    <t>Since the engine family is being certified for use in all vehicles and is being certified to the emission standards applicable to Otto-cycle engines for use in vehicles with a Gross Vehicle Weight Rating over 14,000 pounds under the provisions of §86.091-10(a)(3), you need to indicate whether the engine family, together with all other engine families being certified under the provisions of §86.091-10(a)(3), will represent no more than 5 percent of model year sales of the manufacturer of all Otto-cycle heavy-duty engines for use in vehicles with Gross Vehicle Weight Ratings of up to 14,000 pounds.</t>
  </si>
  <si>
    <t>Is this a reduced fee engine family (40 CFR Part 1027.120)?</t>
  </si>
  <si>
    <t>Is an alternate useful life being used?</t>
  </si>
  <si>
    <t>Are you petitioning EPA to limit NTE testing in a single defined region of speeds and loads?</t>
  </si>
  <si>
    <t>An indication of whether an Alternative Maintenance Interval is being used for this engine family.</t>
  </si>
  <si>
    <t>Describe the alternate maintenance interval being used for this family.</t>
  </si>
  <si>
    <t>(see Description field)</t>
  </si>
  <si>
    <t>Will the cost of the ATD components be included with the cost of the engine?</t>
  </si>
  <si>
    <t>Is the Diesel Particulate Filter (DPF) catalyzed?</t>
  </si>
  <si>
    <t>What is the type of exhaust gas flow through the DPF?</t>
  </si>
  <si>
    <t>Additional comments about this ATD:</t>
  </si>
  <si>
    <t>Are Auxiliary Emission Control Devices (AECDs) used on this engine family?</t>
  </si>
  <si>
    <t>Are Infrequent Regeneration Adjustment Factors (IRAFs) being used?</t>
  </si>
  <si>
    <t>List of components covered under Delegated Assembly exemption:</t>
  </si>
  <si>
    <t>Will this engine family be produced using Delegated Assembly?</t>
  </si>
  <si>
    <t>Are any non-aftertreatment devices used on this engine family?</t>
  </si>
  <si>
    <t>Additional comments about these non-aftertreatment devices:</t>
  </si>
  <si>
    <t>Are any aftertreatment devices used on this engine family?</t>
  </si>
  <si>
    <t>Does the activation of this AECD reduce the effectiveness of the emission control system?</t>
  </si>
  <si>
    <t>Additional comments about this AECD:</t>
  </si>
  <si>
    <t>Sensed Parameters</t>
  </si>
  <si>
    <t>Controlled Parameters</t>
  </si>
  <si>
    <t>Purpose</t>
  </si>
  <si>
    <t>HDH-GRP-1</t>
  </si>
  <si>
    <t>HDH-GRP-2</t>
  </si>
  <si>
    <t>HDH-GRP-4</t>
  </si>
  <si>
    <t>HDH-GRP-5</t>
  </si>
  <si>
    <t>HDH-GRP-6</t>
  </si>
  <si>
    <t>HDH-GRP-7</t>
  </si>
  <si>
    <t>HDH-GRP-8</t>
  </si>
  <si>
    <t>HDH-GRP-9</t>
  </si>
  <si>
    <t>HDH-GRP-20</t>
  </si>
  <si>
    <t>HDH-265</t>
  </si>
  <si>
    <t>Description of the non-aftertreatment device(s) if "Other" is selected for Non-Aftertreatment Device Type.</t>
  </si>
  <si>
    <t>NonAftertreatmentDeviceTypeOtherDescriptionText</t>
  </si>
  <si>
    <t>HDH-77</t>
  </si>
  <si>
    <t>Non-Aftertreatment Device Type</t>
  </si>
  <si>
    <t>HDH-ENG-IBR001</t>
  </si>
  <si>
    <t>HDH-ENG-IBR003</t>
  </si>
  <si>
    <t>HDH-ENG-IBR004</t>
  </si>
  <si>
    <t>HDH-ENG-IBR005</t>
  </si>
  <si>
    <t>HDH-ENG-IBR011</t>
  </si>
  <si>
    <t>HDH-ENG-IBR013</t>
  </si>
  <si>
    <t>HDH-ENG-IBR014</t>
  </si>
  <si>
    <t>HDH-ENG-IBR016</t>
  </si>
  <si>
    <t>HDH-ENG-BR039
HDH-ENG-BR040
HDH-ENG-BR041</t>
  </si>
  <si>
    <t>OEM Engine Family Name</t>
  </si>
  <si>
    <t>OriginalEquipmentManufacturerEngineFamilyName</t>
  </si>
  <si>
    <t>Engine Torque (ft-lb) (Y-Coordinate)</t>
  </si>
  <si>
    <t>Engine Speed (RPM) (X-Coordinate)</t>
  </si>
  <si>
    <t>EngineSpeedRevolutionsPerMinuteValue</t>
  </si>
  <si>
    <t>EngineTorqueFootPoundsValue</t>
  </si>
  <si>
    <t>Fuel Metering System Type Description, if "Other"</t>
  </si>
  <si>
    <t>CylinderQuantity</t>
  </si>
  <si>
    <t>EngineModelName</t>
  </si>
  <si>
    <t>EngineCode</t>
  </si>
  <si>
    <t>IntendedModelApplicationIdentifier</t>
  </si>
  <si>
    <t>EngineBlockArrangementIdentifier</t>
  </si>
  <si>
    <t>EngineBlockArrangementOtherDescriptionText</t>
  </si>
  <si>
    <t>BoreMeasure</t>
  </si>
  <si>
    <t>StrokeMeasure</t>
  </si>
  <si>
    <t>TotalDisplacementValue</t>
  </si>
  <si>
    <t>RatedPowerMeasure</t>
  </si>
  <si>
    <t>RatedSpeedMeasure</t>
  </si>
  <si>
    <t>MaximumTorqueMeasure</t>
  </si>
  <si>
    <t>MaximumTorqueSpeedMeasure</t>
  </si>
  <si>
    <t>MaximumTestSpeedMeasure</t>
  </si>
  <si>
    <t>MaximumTestSpeedTorqueMeasure</t>
  </si>
  <si>
    <t>MaximumTorqueFuelRateMeasure</t>
  </si>
  <si>
    <t>RatedSpeedFuelRateMeasure</t>
  </si>
  <si>
    <t>AspirationMethodIdentifier</t>
  </si>
  <si>
    <t>AspirationMethodOtherDescriptionText</t>
  </si>
  <si>
    <t>AspirationDeviceQuantity</t>
  </si>
  <si>
    <t>AspirationDeviceConfigurationIdentifier</t>
  </si>
  <si>
    <t>VariableValveTimingIndicator</t>
  </si>
  <si>
    <t>VariableValveTimingSystemDescriptionText</t>
  </si>
  <si>
    <t>VariableValveLiftIndicator</t>
  </si>
  <si>
    <t>VariableValveLiftSystemDescriptionText</t>
  </si>
  <si>
    <t>InletValvesPerCylinderQuantity</t>
  </si>
  <si>
    <t>ExhaustValvesPerCylinderQuantity</t>
  </si>
  <si>
    <t>ModelProductionStartDate</t>
  </si>
  <si>
    <t>ModelProductionEndDate</t>
  </si>
  <si>
    <t>PartUsageStartDate</t>
  </si>
  <si>
    <t>PartUsageEndDate</t>
  </si>
  <si>
    <t>PartQuantity</t>
  </si>
  <si>
    <t>ChargeAirCoolerTypeIdentifier</t>
  </si>
  <si>
    <t>N = Naturally aspirated
T = Turbocharged
S = Supercharged
ST = Supercharged and Turbocharged
O = Other</t>
  </si>
  <si>
    <t>A = 10 years / 110,000 miles
B = 10 years / 185,000 miles
C = 10 years / 435,000 miles / 22,000 hours
O = Alternate Useful Life</t>
  </si>
  <si>
    <t>Aspiration Method</t>
  </si>
  <si>
    <t>Description of the aspiration if "Other" is selected for Aspiration Method.</t>
  </si>
  <si>
    <t>Number of Aspiration Devices</t>
  </si>
  <si>
    <t>Aspiration Device Configuration</t>
  </si>
  <si>
    <t>An indication of the number of aspiration devices used on this model.</t>
  </si>
  <si>
    <t xml:space="preserve">The aspiration device configuration for this model. </t>
  </si>
  <si>
    <t>HDH-266</t>
  </si>
  <si>
    <t>Aftertreatment Device Name</t>
  </si>
  <si>
    <t>The manufacturer-assigned name for an ATD.</t>
  </si>
  <si>
    <t>AftertreatmentDeviceName</t>
  </si>
  <si>
    <t>Part Description</t>
  </si>
  <si>
    <t>PartNameIdentifier</t>
  </si>
  <si>
    <t>PartDescriptionText</t>
  </si>
  <si>
    <t>PartNumberText</t>
  </si>
  <si>
    <t>TurbochargerSuperchargerTypeIdentifier</t>
  </si>
  <si>
    <t>TurbochargerSuperchargerTypeOtherDescriptionText</t>
  </si>
  <si>
    <t>EngineSpecificationDetails</t>
  </si>
  <si>
    <t>TurbochargerSuperchargerDetails</t>
  </si>
  <si>
    <t>ModelProductionDetails</t>
  </si>
  <si>
    <t>DisplacementPerCylinderValue</t>
  </si>
  <si>
    <t>Engine Model Details</t>
  </si>
  <si>
    <t>EngineModelDetails</t>
  </si>
  <si>
    <t>EnginePartDetails</t>
  </si>
  <si>
    <t>Engine Part Details</t>
  </si>
  <si>
    <t>Torque at Maximum Test Speed</t>
  </si>
  <si>
    <t>Fuel Rate at Maximum Torque</t>
  </si>
  <si>
    <t>Fuel Rate at Rated Speed</t>
  </si>
  <si>
    <t>T = Tractor
V = Vocational 
B = Both Tractor and Vocational</t>
  </si>
  <si>
    <t>HDH-ENG-IBR018</t>
  </si>
  <si>
    <t>HDH-ENG-IBR019</t>
  </si>
  <si>
    <t>HDH-ENG-IBR020</t>
  </si>
  <si>
    <t>HDH-ENG-IBR021</t>
  </si>
  <si>
    <t>HDH-ENG-IBR022</t>
  </si>
  <si>
    <t>HDH-ENG-IBR023</t>
  </si>
  <si>
    <t>Part Usage Start Date</t>
  </si>
  <si>
    <t>Part Usage End Date</t>
  </si>
  <si>
    <t>HDH-ENG-BR051
HDH-ENG-IBR017</t>
  </si>
  <si>
    <t>HDH-ENG-BR052</t>
  </si>
  <si>
    <t>HDH-ENG-BR053</t>
  </si>
  <si>
    <t>HDH-ENG-BR054</t>
  </si>
  <si>
    <t>HDH-ENG-BR055</t>
  </si>
  <si>
    <t>HDH-ENG-BR057</t>
  </si>
  <si>
    <t>HDH-ENG-BR058</t>
  </si>
  <si>
    <t>HDH-ENG-BR059</t>
  </si>
  <si>
    <t>HDH-ENG-BR060</t>
  </si>
  <si>
    <t>HDH-ENG-BR061</t>
  </si>
  <si>
    <t>HDH-ENG-BR062</t>
  </si>
  <si>
    <t>HDH-ENG-BR063</t>
  </si>
  <si>
    <t>HDH-ENG-BR064</t>
  </si>
  <si>
    <t>Model Production Details</t>
  </si>
  <si>
    <t>HDH-267</t>
  </si>
  <si>
    <t>Submittal Date</t>
  </si>
  <si>
    <t>The date and time that the file was submitted to CDX.  (System calculated)</t>
  </si>
  <si>
    <t>SubmitModifyDate</t>
  </si>
  <si>
    <t>Notes</t>
  </si>
  <si>
    <t>Bore (mm)</t>
  </si>
  <si>
    <t>Stroke (mm)</t>
  </si>
  <si>
    <t>Displacement per Cylinder (liters)</t>
  </si>
  <si>
    <t>Total Displacement (liters)</t>
  </si>
  <si>
    <t>Rated Speed (rpm)</t>
  </si>
  <si>
    <t>Maximum Torque (ft-lbs)</t>
  </si>
  <si>
    <t>Maximum Test Speed (rpm)</t>
  </si>
  <si>
    <t>Speed at Maximum Torque (rpm)</t>
  </si>
  <si>
    <t>Fuel Rate at Maximum Torque (mm3/stroke)</t>
  </si>
  <si>
    <t>Fuel Rate at Rated Speed (mm3/stroke)</t>
  </si>
  <si>
    <t>HDH-268</t>
  </si>
  <si>
    <t>Certification Test Details</t>
  </si>
  <si>
    <t>Verify-Assigned Carryover Test Indicator</t>
  </si>
  <si>
    <t>An indicator assigned by Verify as to whether the test is being evaluated internally as a carryover test.</t>
  </si>
  <si>
    <t>TestDataTypeIdentifier</t>
  </si>
  <si>
    <t>TestDatasetIdentificationNumberText</t>
  </si>
  <si>
    <t>CarryoverTestDatasetIdentificationNumberText</t>
  </si>
  <si>
    <t>VerifyAssignedCarryoverTestIndicator</t>
  </si>
  <si>
    <t>Certification Test Information Details</t>
  </si>
  <si>
    <t>OriginatorAssignedTestDatasetIdentificationNumberText</t>
  </si>
  <si>
    <t>Manufacturer Test Number</t>
  </si>
  <si>
    <t>Carryover Test Number</t>
  </si>
  <si>
    <t>Verify Test Number</t>
  </si>
  <si>
    <t>TestDate</t>
  </si>
  <si>
    <t>TestLaboratoryCode</t>
  </si>
  <si>
    <t>Description of the fuel(s) used for this test if "Other" is selected for Fuel.</t>
  </si>
  <si>
    <t>HDH-269</t>
  </si>
  <si>
    <t>TestEngineSelectionComplianceStatementIndicator</t>
  </si>
  <si>
    <t>NA</t>
  </si>
  <si>
    <t>[List of ATD Names from the Emission Control System tab.]</t>
  </si>
  <si>
    <t>[Populated when an Engine Model/Code is selected.]</t>
  </si>
  <si>
    <t>[List of Engine Model/Codes from the Models and Parts tab.]</t>
  </si>
  <si>
    <t>EngineIdentificationNumberText</t>
  </si>
  <si>
    <t>Pre-Test Engine Run Time</t>
  </si>
  <si>
    <t>PreTestEngineRunTime</t>
  </si>
  <si>
    <t>CrankcaseEmissionDischargePathIdentifier</t>
  </si>
  <si>
    <t>CertificationTestFuelIdentifier</t>
  </si>
  <si>
    <t>CertificationTestFuelOtherText</t>
  </si>
  <si>
    <t>CertificationTestFuelDescriptionText</t>
  </si>
  <si>
    <t>SpecialTestDeviceIndicator</t>
  </si>
  <si>
    <t>SpecialTestDeviceDescriptionText</t>
  </si>
  <si>
    <t>SpecialTestProcedureIndicator</t>
  </si>
  <si>
    <t>SpecialTestProcedureApprovalDate</t>
  </si>
  <si>
    <t>COWaiverIndicator</t>
  </si>
  <si>
    <t>IdleCOWaiverIndicator</t>
  </si>
  <si>
    <t>PMWaiverIndicator</t>
  </si>
  <si>
    <t>TransientTestTypeIdentifier</t>
  </si>
  <si>
    <t>[List of ATDs for which IRAFs are being used]</t>
  </si>
  <si>
    <t>RegeneratingAftertreatmentDeviceDetails</t>
  </si>
  <si>
    <t>Regenerating Aftertreatment Device Details</t>
  </si>
  <si>
    <t>Certification Test Result Details</t>
  </si>
  <si>
    <t>EPA-Generated Certification Test Result Details</t>
  </si>
  <si>
    <t>EPA-Generated Transient Test Result Details</t>
  </si>
  <si>
    <t>HDH-270</t>
  </si>
  <si>
    <t>HDH-271</t>
  </si>
  <si>
    <t>Steady-State Pollutant Test Result (Initial)</t>
  </si>
  <si>
    <t>EPA-Generated Steady-State Test Result Details</t>
  </si>
  <si>
    <t>Steady-State Test Result Details</t>
  </si>
  <si>
    <t>IdleCOTestResultValue</t>
  </si>
  <si>
    <t>SteadyStatePollutantTestResultInitialValue</t>
  </si>
  <si>
    <t>TransientTestFuelConsumptionValue</t>
  </si>
  <si>
    <t>TransientColdStartPollutantTestResultInitialValue</t>
  </si>
  <si>
    <t>TransientHotStartPollutantTestResultInitialValue</t>
  </si>
  <si>
    <t>PollutantStandardValue</t>
  </si>
  <si>
    <t>PollutantFamilyEmissionLimitValue</t>
  </si>
  <si>
    <t>TransientColdStartPollutantTestResultAdjustedValue</t>
  </si>
  <si>
    <t>TransientHotStartPollutantTestResultAdjustedValue</t>
  </si>
  <si>
    <t>TestCommentsText</t>
  </si>
  <si>
    <t>HDH-ENG-IBR025</t>
  </si>
  <si>
    <t>HDH-ENG-IBR026</t>
  </si>
  <si>
    <t>HDH-ENG-IBR027</t>
  </si>
  <si>
    <t>HDH-ENG-IBR028</t>
  </si>
  <si>
    <t>HDH-ENG-IBR029</t>
  </si>
  <si>
    <t>HDH-ENG-IBR030</t>
  </si>
  <si>
    <t>HDH-ENG-IBR031</t>
  </si>
  <si>
    <t>Certification Test Engine Description Details</t>
  </si>
  <si>
    <t>Certification Test Procedure Details</t>
  </si>
  <si>
    <t>TransientTestResultDetails</t>
  </si>
  <si>
    <t>SteadyStateTestResultDetails</t>
  </si>
  <si>
    <t>CertificationTestResultDetails</t>
  </si>
  <si>
    <t>CertificationTestProcedureDetails</t>
  </si>
  <si>
    <t>CertificationTestDetails</t>
  </si>
  <si>
    <t>CertificationTestFuelDetails</t>
  </si>
  <si>
    <t>CertificationTestInformationDetails</t>
  </si>
  <si>
    <t>CertificationTestEngineDescriptionDetails</t>
  </si>
  <si>
    <t>EPAGeneratedCertificationTestResultDetails</t>
  </si>
  <si>
    <t>EPAGeneratedSteadyStateTestResultDetails</t>
  </si>
  <si>
    <t>EPAGeneratedTransientTestResultDetails</t>
  </si>
  <si>
    <t>SpecialTestProcedureDescriptionText</t>
  </si>
  <si>
    <t>SteadyStateTestFuelConsumptionValue</t>
  </si>
  <si>
    <t>TransientColdStartRegeneratingAftertreatmentDeviceName</t>
  </si>
  <si>
    <t>TransientHotStartRegeneratingAftertreatmentDeviceName</t>
  </si>
  <si>
    <t>SteadyStateRegeneratingAftertreatmentDeviceName</t>
  </si>
  <si>
    <t>PassFailIndicator</t>
  </si>
  <si>
    <t>Certification Emission Result</t>
  </si>
  <si>
    <t>CertificationEmissionResultValue</t>
  </si>
  <si>
    <t>PollutantIdentifier</t>
  </si>
  <si>
    <t>An indication of the Averaging, Banking, and Trading Program in which the engine family is participating.</t>
  </si>
  <si>
    <t xml:space="preserve">Estimate of U.S. directed production volume for this engine family. </t>
  </si>
  <si>
    <t>Estimated U.S. Directed Tractor Production Volume</t>
  </si>
  <si>
    <t>Estimated U.S. Directed Parent Engine Rating Production Volume</t>
  </si>
  <si>
    <t>U.S. Port of Import Name</t>
  </si>
  <si>
    <t>U.S. Port of Import City</t>
  </si>
  <si>
    <t>U.S. Port of Import State</t>
  </si>
  <si>
    <t>Name of the U.S. port that will be receiving the imported engines.</t>
  </si>
  <si>
    <t>U.S. City for the port name entered above.</t>
  </si>
  <si>
    <t>U.S. State for the port name entered above.</t>
  </si>
  <si>
    <t>Estimate of the U.S. directed production volume for the Vocational sub-family.</t>
  </si>
  <si>
    <t>Provide any additional information about the fuel(s) provided. If more than one fuel is selected, described how the fuels were used or implemented in this test.</t>
  </si>
  <si>
    <t>The total displacement of the selected Engine Model/Code. This is pre-populated from the model page.</t>
  </si>
  <si>
    <t>Engine code of the test engine. This information was entered in the model pages.</t>
  </si>
  <si>
    <t>Enter the model name of the test engine. This information was entered in the model pages.</t>
  </si>
  <si>
    <t>Steady-State Pollutant Test Result (Adjusted)</t>
  </si>
  <si>
    <t>SteadyStatePollutantTestResultAdjustedValue</t>
  </si>
  <si>
    <t>HDH-272</t>
  </si>
  <si>
    <t>HDH-273</t>
  </si>
  <si>
    <t>Idle CO Certification Emission Result</t>
  </si>
  <si>
    <t>Carryover Test Data Engine Family Name</t>
  </si>
  <si>
    <t>The name of the original certified ancestor engine family.</t>
  </si>
  <si>
    <t>The name of the most recent certified engine family from which test data is being carried over. This data may reflect running changes from the original ancestor engine family.</t>
  </si>
  <si>
    <t>HDH-274</t>
  </si>
  <si>
    <t>IdleCOCertificationEmissionResultValue</t>
  </si>
  <si>
    <t>HDH-ENG-IBR035</t>
  </si>
  <si>
    <t>HDH-ENG-IBR033</t>
  </si>
  <si>
    <t>InfrequentRegenerationAdjustmentFactorDetails</t>
  </si>
  <si>
    <t>Infrequent Regeneration Adjustment Factor Pollutant Details</t>
  </si>
  <si>
    <t>InfrequentRegenerationAdjustmentFactorFuelDetails</t>
  </si>
  <si>
    <t>InfrequentRegenerationAdjustmentFactorPollutantDetails</t>
  </si>
  <si>
    <t>Engine Configuration Details</t>
  </si>
  <si>
    <t>EngineConfigurationDetails</t>
  </si>
  <si>
    <t>HDH-GRP-60</t>
  </si>
  <si>
    <t>HDH-275</t>
  </si>
  <si>
    <t>HDH-276</t>
  </si>
  <si>
    <t>TestCycleTypeIdentifier</t>
  </si>
  <si>
    <t>RegenerationEventFrequencyMeasure</t>
  </si>
  <si>
    <t>EmissionTestWithoutRegenerationEFLMeasure</t>
  </si>
  <si>
    <t>EmissionTestWithRegenerationEFHMeasure</t>
  </si>
  <si>
    <t>UpwardAdjustmentFactorValue</t>
  </si>
  <si>
    <t>DownwardAdjustmentFactorValue</t>
  </si>
  <si>
    <t>DurabilityEngineModelName</t>
  </si>
  <si>
    <t>DurabilityEngineCode</t>
  </si>
  <si>
    <t>DurabilityEngineIdentificationNumberText</t>
  </si>
  <si>
    <t>DeteriorationFactorValue</t>
  </si>
  <si>
    <t>DeteriorationFactorTypeIdentifier</t>
  </si>
  <si>
    <t>DeteriorationFactorDeterminationMethodIdentifier</t>
  </si>
  <si>
    <t>DurabilityEngineServiceAccumulationHoursQuantity</t>
  </si>
  <si>
    <t>DurabilityInformationDetails</t>
  </si>
  <si>
    <t>DurabilityEngineDetails</t>
  </si>
  <si>
    <t>DeteriorationFactorDetails</t>
  </si>
  <si>
    <t>A = Additive
M = Multiplicative
SA = Steady-State Additive
SM = Steady-State Multiplicative
TA = Transient Additive
TM = Transient Multiplicative</t>
  </si>
  <si>
    <t>HDH-277</t>
  </si>
  <si>
    <t>Durability Engine Family Name</t>
  </si>
  <si>
    <t>The Engine Family Name of the engine for which Deterioration Factors were originally determined, developed, or assigned.</t>
  </si>
  <si>
    <t>DurabilityEngineFamilyName</t>
  </si>
  <si>
    <t>1 = New ratings (Add new models/codes to list of models)
2 = Part numbers (Change, delete, or add additional, component part numbers.)  
3 = Fuel rates (Revise fuel rates of a model.)
4 = Torques/ Powers/ Speeds (Revise torques or powers or speeds in list of models.)
5 = AECDs (Revise AECD's.)
6 = Test Data (Add, delete, change test results.)
7 = IRAFs (Change or delete Infrequent Regeneration Adjustment Factor.) 
8 = Delete ratings (Delete models/codes from list of models.)
O = Other</t>
  </si>
  <si>
    <r>
      <t>Test Data Type</t>
    </r>
    <r>
      <rPr>
        <strike/>
        <sz val="10"/>
        <color indexed="8"/>
        <rFont val="Calibri"/>
        <family val="2"/>
      </rPr>
      <t/>
    </r>
  </si>
  <si>
    <t xml:space="preserve">U = 7-15 ppm ultra low sulfur diesel
G = Gasoline
X = Oxygenated
C = Compressed Natural Gas
P = Liquefied Petroleum Gas
N = Liquefied Natural Gas 
M = Methanol 
E = Ethanol
R = Propane
D = Dimethyl Ether
O = Other  </t>
  </si>
  <si>
    <t>UsefulLifeIdentifier</t>
  </si>
  <si>
    <t>The identifier (from your manufacturers information) for the address of the manufacturing plant that will build these engines.</t>
  </si>
  <si>
    <t>Delegated Assembly ATD Cost Indicator</t>
  </si>
  <si>
    <t>Aftertreatment Device Type Description,  if "Other"</t>
  </si>
  <si>
    <t>AftertreatmentDeviceTypeOtherDescriptionText</t>
  </si>
  <si>
    <t>D = Diesel oxidation catalyst 
T = Three-way catalyst
X = Oxidation catalyst
H = HC-Adsorber
W = Three-way catalyst plus oxidation catalyst
S = Selective Catalytic Reduction
N = NOx Adsorber
P = PTOX-DPF-Active
C = CTOX-DPF-Passive 
A = Ammonia slip catalyst
O = Other</t>
  </si>
  <si>
    <t xml:space="preserve">Active Metal Type, if "Other" </t>
  </si>
  <si>
    <t>The substrate construction for this aftertreatment device.</t>
  </si>
  <si>
    <t>Substrate Construction Description, if "Other"</t>
  </si>
  <si>
    <t>Auxiliary Emission Control Device Type Description, if "Other"</t>
  </si>
  <si>
    <t>AuxiliaryEmissionControlDeviceTypeOtherDescriptionText</t>
  </si>
  <si>
    <t>A = Air
L = Liquid
B = Both
N = None</t>
  </si>
  <si>
    <t>Test Dataset ID Number</t>
  </si>
  <si>
    <t>Carryover Test Dataset ID Number</t>
  </si>
  <si>
    <t>Originator-Assigned Test Dataset ID Number</t>
  </si>
  <si>
    <t>Identifies the intended application for the test engine model. This is prepopulated by Verify.</t>
  </si>
  <si>
    <t>Certification Test Fuel</t>
  </si>
  <si>
    <t>Certification Test Fuel, if "Other"</t>
  </si>
  <si>
    <t>Certification Test Fuel Description</t>
  </si>
  <si>
    <t>Steady-State Regenerating ATD Name</t>
  </si>
  <si>
    <t>Transient Cold Start Regenerating ATD Name</t>
  </si>
  <si>
    <t>Transient Hot Start Regenerating ATD Name</t>
  </si>
  <si>
    <t>Idle CO Test Result</t>
  </si>
  <si>
    <t>Steady-State Test Fuel Consumption</t>
  </si>
  <si>
    <t>The fuel consumption in gal/100 bhp-hr.</t>
  </si>
  <si>
    <t>PM = Particulate Matter 
NOx = Nitrogen Oxides
NMHC = Non-Methane Hydrocarbons
NMHCE =  Non-Methane Hydrocarbon Equivalent
CO = Carbon Monoxide 
CO2 = Carbon Dioxide 
N2O = Nitrous Oxide 
CH4 = Methane 
NH3 = Ammonia 
HCHO = Formaldehyde</t>
  </si>
  <si>
    <t>PM = Particulate Matter 
NOx = Nitrogen Oxides
NMHC = Non-Methane Hydrocarbons
NMHCE =  Non-Methane Hydrocarbon Equivalent
CO = Carbon Monoxide 
CO2 = Carbon Dioxide 
N2O = Nitrous Oxide 
CH4 = Methane 
NH3 = Ammonia
HCHO = Formaldehyde</t>
  </si>
  <si>
    <r>
      <t xml:space="preserve">SS = Steady-State Ramped Modal
TC = Transient Cold Start
TH = Transient Hot Start
</t>
    </r>
    <r>
      <rPr>
        <sz val="10"/>
        <color indexed="10"/>
        <rFont val="Calibri"/>
        <family val="2"/>
      </rPr>
      <t/>
    </r>
  </si>
  <si>
    <t>A = Assigned by EPA
B = Manufacturer Bench Aged
S = Manufacturer Service Accumulation
C = Carried Across from a Certified Engine Family</t>
  </si>
  <si>
    <t>Durability Engine ID Number</t>
  </si>
  <si>
    <t xml:space="preserve">PM = Particulate Matter
NOx = Nitrogen Oxides
NMHC = Non-Methane Hydrocarbons
NMHCE = Non-Methane Hydrocarbon Equivalent
CO = Carbon Monoxide
CO2 = Carbon Dioxide
N2O = Nitrous Oxide
CH4 = Methane
HCHO = Formaldehyde
IDLECO = Idle CO
</t>
  </si>
  <si>
    <t>Test Cycle Type</t>
  </si>
  <si>
    <t>Identifier for the test cycle.</t>
  </si>
  <si>
    <t>AECD Sensed Parameters</t>
  </si>
  <si>
    <t>AECD Controlled Parameters</t>
  </si>
  <si>
    <t>AECD Comments</t>
  </si>
  <si>
    <t>Adjustable Parameter Description</t>
  </si>
  <si>
    <t>Aspiration Method Description, if "Other"</t>
  </si>
  <si>
    <t>Limited Testing Region Point Details</t>
  </si>
  <si>
    <t>LimitedTestingRegionPointDetails</t>
  </si>
  <si>
    <t>Turbocharger/Supercharger Details</t>
  </si>
  <si>
    <t>US Import Port Details</t>
  </si>
  <si>
    <t>HDH-ENG-BR124
HDH-ENG-BR128</t>
  </si>
  <si>
    <t>HDH-ENG-BR107</t>
  </si>
  <si>
    <t>HDH-ENG-BR118</t>
  </si>
  <si>
    <t>HDH-ENG-BR115</t>
  </si>
  <si>
    <t>HDH-ENG-BR114
HDH-ENG-BR117</t>
  </si>
  <si>
    <t>HDH-ENG-BR152</t>
  </si>
  <si>
    <t>CarryoverTestDataEngineFamilyName</t>
  </si>
  <si>
    <t>CarryoverOriginalEngineFamilyName</t>
  </si>
  <si>
    <t>Carryover Original Ancestor Engine Family Name</t>
  </si>
  <si>
    <t>Is this data being carried over from a previously certified engine family?</t>
  </si>
  <si>
    <t>In which Averaging, Banking, and Trading (ABT) program is the engine family participating?</t>
  </si>
  <si>
    <t>U = 7-15 ppm ultra low sulfur diesel
G = Gasoline
X = Oxygenated
C = Compressed Natural Gas
P = Liquefied Petroleum Gas
N = Liquefied Natural Gas 
M = Methanol 
E = Ethanol
R = Propane
D = Dimethyl Ether
O = Other</t>
  </si>
  <si>
    <t>HDH-278</t>
  </si>
  <si>
    <t>HDH-279</t>
  </si>
  <si>
    <t>HDH-280</t>
  </si>
  <si>
    <t>HDH-281</t>
  </si>
  <si>
    <t>HDH-GRP-61</t>
  </si>
  <si>
    <t>Pollutant FEL Cap</t>
  </si>
  <si>
    <t>System-generated field that shows the FEL cap that applies to this pollutant for this engine based on information entered previously by the manufacturer, in g/bhp-hr.</t>
  </si>
  <si>
    <t>System-generated field that shows the decision table rule number that applies for this engine based on information entered previously by the manufacturer, in g/bhp-hr.</t>
  </si>
  <si>
    <t>PollutantFamilyEmissionLimitCapValue</t>
  </si>
  <si>
    <t>DecisionTableRuleNumberText</t>
  </si>
  <si>
    <t>Standard and FEL Cap Details</t>
  </si>
  <si>
    <t>Decision Table Rule Number</t>
  </si>
  <si>
    <t>[List of Test Laboratories identified in the Manufacturer Profile]</t>
  </si>
  <si>
    <t>Cold Start Test Result (g/bhp-hr)</t>
  </si>
  <si>
    <t>Hot Start Test Result (g/bhp-hr)</t>
  </si>
  <si>
    <t>Test Result (g/bhp-hr)</t>
  </si>
  <si>
    <t>Rated Power (hp)</t>
  </si>
  <si>
    <t>EFA Value</t>
  </si>
  <si>
    <t>HDH-ENG-BR125
HDH-ENG-BR129</t>
  </si>
  <si>
    <t>HDH-282</t>
  </si>
  <si>
    <t>Test Type</t>
  </si>
  <si>
    <t>TestTypeIdentifier</t>
  </si>
  <si>
    <t>HDH-283</t>
  </si>
  <si>
    <t>HDH-284</t>
  </si>
  <si>
    <t>HDH-ENG-BR121</t>
  </si>
  <si>
    <t>HDH-ENG-BR146</t>
  </si>
  <si>
    <t>HDH-285</t>
  </si>
  <si>
    <t>Steady-State Cycle Work</t>
  </si>
  <si>
    <t>SteadyStateCycleWorkMeasure</t>
  </si>
  <si>
    <t>HDH-286</t>
  </si>
  <si>
    <t>HDH-287</t>
  </si>
  <si>
    <t>Transient Cold Start Cycle Work</t>
  </si>
  <si>
    <t>Transient Hot Start Cycle Work</t>
  </si>
  <si>
    <t>TransientColdStartCycleWorkMeasure</t>
  </si>
  <si>
    <t>TransientHotStartCycleWorkMeasure</t>
  </si>
  <si>
    <t>CombinedFederalTestProcedureTestResultAdjustedValue</t>
  </si>
  <si>
    <t>AverageEmissionFactorValue</t>
  </si>
  <si>
    <t>The name of the a pollutant which has a standard.</t>
  </si>
  <si>
    <t>The test type associated with the standard and/or FEL cap selected.</t>
  </si>
  <si>
    <t>HDH-ENG-BR129</t>
  </si>
  <si>
    <t>HDH-ENG-BR128</t>
  </si>
  <si>
    <t>Combined FTP Test Result (Adjusted)</t>
  </si>
  <si>
    <t>HDH-ENG-BR161</t>
  </si>
  <si>
    <t>Family Type</t>
  </si>
  <si>
    <t>Engine</t>
  </si>
  <si>
    <t>X</t>
  </si>
  <si>
    <t>SS = Steady-State Ramped Modal
TR = Transient</t>
  </si>
  <si>
    <t>Heavy-Duty On-Highway Engine Report/Delete Details</t>
  </si>
  <si>
    <t>HeavyDutyOnHighwayEngineReportDeleteDetails</t>
  </si>
  <si>
    <t>Report/Delete</t>
  </si>
  <si>
    <t>HDH-288</t>
  </si>
  <si>
    <t>HDH-289</t>
  </si>
  <si>
    <t>HDH-290</t>
  </si>
  <si>
    <t>Report/Delete Process Code</t>
  </si>
  <si>
    <t>The type of request being submitted.</t>
  </si>
  <si>
    <t>ReportDeleteProcessCode</t>
  </si>
  <si>
    <t xml:space="preserve">The model year of this engine family for this request. </t>
  </si>
  <si>
    <t>R = Request Report of Submission
D = Delete Submission</t>
  </si>
  <si>
    <t>HDH-ENG-BR164</t>
  </si>
  <si>
    <t>The identification number of the engine used to determine Deterioration Factors (when determined by the manufacturer).</t>
  </si>
  <si>
    <t>HDH-291</t>
  </si>
  <si>
    <t>An indication of whether the device is capable of infrequent regeneration.</t>
  </si>
  <si>
    <t>Infrequent Regeneration-Capable Device Indicator</t>
  </si>
  <si>
    <t>InfrequentRegenerationCapableDeviceIndicator</t>
  </si>
  <si>
    <t>Is this device capable of infrequent regeneration?</t>
  </si>
  <si>
    <t>HDH-ENG-BR098
HDH-ENG-BR099</t>
  </si>
  <si>
    <t>HDH-ENG-BR093
HDH-ENG-BR094
HDH-ENG-BR095</t>
  </si>
  <si>
    <t>HDH-ENG-BR093
HDH-ENG-BR094
HDH-ENG-BR095
HDH-ENG-IBR032</t>
  </si>
  <si>
    <t>HDH-ENG-BR097
HDH-ENG-BR098
HDH-ENG-BR099
HDH-ENG-BR100
HDH-ENG-BR101</t>
  </si>
  <si>
    <t>HDH-ENG-BR168</t>
  </si>
  <si>
    <t>HDH-ENG-BR169
HDH-ENG-BR170a
HDH-ENG-BR170b</t>
  </si>
  <si>
    <t>HDH-ENG-BR170a
HDH-ENG-BR170b
HDH-ENG-IBR040</t>
  </si>
  <si>
    <t>HDH-292</t>
  </si>
  <si>
    <t>Certificate Number</t>
  </si>
  <si>
    <t>Revision Number</t>
  </si>
  <si>
    <t>Certificate Status</t>
  </si>
  <si>
    <t>Issue Date</t>
  </si>
  <si>
    <t>Issued By</t>
  </si>
  <si>
    <t>Issued To</t>
  </si>
  <si>
    <t>Revision Date</t>
  </si>
  <si>
    <t>Effective Date</t>
  </si>
  <si>
    <t>Expiration Date</t>
  </si>
  <si>
    <t>Certificate Signing Type</t>
  </si>
  <si>
    <t>Signature</t>
  </si>
  <si>
    <t>Conditional Certificate Indicator</t>
  </si>
  <si>
    <t>Conditional Text</t>
  </si>
  <si>
    <t>PDF Template Name</t>
  </si>
  <si>
    <t>Document ID</t>
  </si>
  <si>
    <t>PDF Image</t>
  </si>
  <si>
    <t>HDH-293</t>
  </si>
  <si>
    <t>HDH-294</t>
  </si>
  <si>
    <t>HDH-295</t>
  </si>
  <si>
    <t>HDH-296</t>
  </si>
  <si>
    <t>HDH-297</t>
  </si>
  <si>
    <t>HDH-298</t>
  </si>
  <si>
    <t>HDH-299</t>
  </si>
  <si>
    <t>HDH-300</t>
  </si>
  <si>
    <t>HDH-301</t>
  </si>
  <si>
    <t>HDH-302</t>
  </si>
  <si>
    <t>HDH-303</t>
  </si>
  <si>
    <t>HDH-304</t>
  </si>
  <si>
    <t>HDH-305</t>
  </si>
  <si>
    <t>HDH-306</t>
  </si>
  <si>
    <t>HDH-307</t>
  </si>
  <si>
    <t>HDH-308</t>
  </si>
  <si>
    <t>HDH-309</t>
  </si>
  <si>
    <t>HDH-310</t>
  </si>
  <si>
    <t>HDH-311</t>
  </si>
  <si>
    <t>HDH-GRP-51</t>
  </si>
  <si>
    <t>Certificate Details</t>
  </si>
  <si>
    <t>Heavy-Duty On-Highway Engine Certificate Information</t>
  </si>
  <si>
    <t>The engine family for which the certificate was issued.</t>
  </si>
  <si>
    <t>The model year for which the certificate is applicable.</t>
  </si>
  <si>
    <t>Unique identifier of the certificate consisting of the engine family name. If revisions are made to the certificate, this number also includes the Revision Number formatted as a 3-digit sequence number with leading zeros.</t>
  </si>
  <si>
    <t>The sequence number that increments with each revision made to the certificate after it has been issued.</t>
  </si>
  <si>
    <t>The status of the certificate.</t>
  </si>
  <si>
    <t>The date the certificate was issued.</t>
  </si>
  <si>
    <t>The EPA user who issued the certificate.</t>
  </si>
  <si>
    <t>The manufacturer user to whom the certificate was issued.</t>
  </si>
  <si>
    <t>The date the certificate was revised.</t>
  </si>
  <si>
    <t>The date the certificate becomes effective.</t>
  </si>
  <si>
    <t>The date the certificate expires.</t>
  </si>
  <si>
    <t>An indication of the status of the certificate within signing process.</t>
  </si>
  <si>
    <t>The internal identifier for the signature on the certificate.</t>
  </si>
  <si>
    <t>The evaporative family for which the certificate was issued.</t>
  </si>
  <si>
    <t>Additional text that is to appear on the certificate</t>
  </si>
  <si>
    <t>An indication of whether the certificate is conditional.</t>
  </si>
  <si>
    <t>Text to be included on the certificate if it is conditional.</t>
  </si>
  <si>
    <t>The name of the PDF template used for the certificate.</t>
  </si>
  <si>
    <t>Internal document identifier for the certificate.</t>
  </si>
  <si>
    <t>A PDF image of the certificate.</t>
  </si>
  <si>
    <t>PEND = Pending
UNDREV = Under Review
ISS = Issued
NOISS = Not Issued
WFS = Waiting for Signature
SUPER = Superseded
VOID = Voided</t>
  </si>
  <si>
    <t>Deterioration Factor Value</t>
  </si>
  <si>
    <t>ABT Program Identifier</t>
  </si>
  <si>
    <t>AveragingBankingTradingParticipationIdentifier</t>
  </si>
  <si>
    <t>1 = No negative balance projected for any averaging sets at end of year
2 = Negative balance projected for at least one averaging set (allowed under Section 1036.745)</t>
  </si>
  <si>
    <t>Warranty Statement</t>
  </si>
  <si>
    <t>Technical Description</t>
  </si>
  <si>
    <t>Maintenance Instructions</t>
  </si>
  <si>
    <t>Sample Label Language</t>
  </si>
  <si>
    <t>Tamper Proof Mechanism Description for Adjustable Parameters</t>
  </si>
  <si>
    <t>86.094‐21(b)(5)(iii)(A), 1036.205(k)</t>
  </si>
  <si>
    <t>HDH-ENG-BR109
HDH-ENG-BR110
HDH-ENG-BR111
HDH-ENG-BR150
HDH-ENG-IBR024</t>
  </si>
  <si>
    <t>HDH-312</t>
  </si>
  <si>
    <t>DF Pollutant Type</t>
  </si>
  <si>
    <t>DeteriorationFactorPollutantTypeIdentifier</t>
  </si>
  <si>
    <t>C = Criteria Pollutants
G = Greenhouse Gases</t>
  </si>
  <si>
    <t>HDH-313</t>
  </si>
  <si>
    <t>Regulation(s) Compliance Finding</t>
  </si>
  <si>
    <t>An indication of whether the engine family meets the standards for all pollutants and whether the engine family satisfies all other regulatory requirements that can be evaluated by the system.</t>
  </si>
  <si>
    <t>HDH-ENG-BR206</t>
  </si>
  <si>
    <t>HDH-GRP-62</t>
  </si>
  <si>
    <t>Alternative Fuel Conversion Standard Details</t>
  </si>
  <si>
    <t>AlternativeFuelConversionStandardDetails</t>
  </si>
  <si>
    <t>HDH-314</t>
  </si>
  <si>
    <t>HDH-315</t>
  </si>
  <si>
    <t>HDH-316</t>
  </si>
  <si>
    <t>HDH-GRP-63</t>
  </si>
  <si>
    <t>OriginalEquipmentManufacturerEngineFamilyDetails</t>
  </si>
  <si>
    <t>HDH-317</t>
  </si>
  <si>
    <t>HDH-318</t>
  </si>
  <si>
    <t>The family name of the original engine produced by the OEM prior to alternative fuel conversion.</t>
  </si>
  <si>
    <t>The most stringent applicable standard (or FEL) for this pollutant from all of the OEM engine families that this application covers.</t>
  </si>
  <si>
    <t>The pollutant for which the standard (or FEL) from the OEM engine family is set.</t>
  </si>
  <si>
    <t>An indicator of whether the applicable standard for this alternative fuel conversion family is the standard or FEL from the OEM engine family.</t>
  </si>
  <si>
    <t>An indication of whether the standards/FELs for this alternative fuel conversion family are derived from this OEM engine family.</t>
  </si>
  <si>
    <t>Alternative Fuel Conversion Standards Source Indicator</t>
  </si>
  <si>
    <t>AlternativeFuelConversionStandardsSourceIndicator</t>
  </si>
  <si>
    <t>Pollutant Standard or FEL Identifier</t>
  </si>
  <si>
    <t>PollutantStandardFELIdentifier</t>
  </si>
  <si>
    <t>S = Standard
F = FEL</t>
  </si>
  <si>
    <t>HDH-319</t>
  </si>
  <si>
    <t>HDH-320</t>
  </si>
  <si>
    <t>Pollutant Family Emission Limit Cap</t>
  </si>
  <si>
    <t>Pollutant Family Certification Level</t>
  </si>
  <si>
    <t>System-generated field that shows the emission limit cap that applies to this pollutant for this engine based on information entered previously by the manufacturer, in g/bhp-hr.</t>
  </si>
  <si>
    <t>C = California and Section 177 States
F = Federal
B = Both</t>
  </si>
  <si>
    <t xml:space="preserve">The aftertreatment device for which this Infrequent Regeneration Adjustment Factor is determined. No device should be selected if an adjustment factor is not to be used. </t>
  </si>
  <si>
    <t>PollutantFamilyCertificationLevelValue</t>
  </si>
  <si>
    <t>HDH-321</t>
  </si>
  <si>
    <t>HDH-322</t>
  </si>
  <si>
    <t>Standards/FELs Derived from This Family?</t>
  </si>
  <si>
    <t>OEM Engine Family Standard or FEL?</t>
  </si>
  <si>
    <t>The test result for the Idle CO test. (%)</t>
  </si>
  <si>
    <t>Idle CO Test Result (%)</t>
  </si>
  <si>
    <t>Steady-State Test Fuel Consumption (gal/100 bhp-hr)</t>
  </si>
  <si>
    <t>Were the test engine selection criteria in 40 CFR 1065.401 used?</t>
  </si>
  <si>
    <t>Part Quantity per Engine</t>
  </si>
  <si>
    <t>Number of Intake Valves Per Cylinder</t>
  </si>
  <si>
    <t>Verify-calculated result based on proper weighting of Cold Start/Hot Start Transient test results after applying manufacturer entered IRAF values. (g/bhp-hr)</t>
  </si>
  <si>
    <t>HDH-ENG-BR019</t>
  </si>
  <si>
    <t>HDH-ENG-BR020</t>
  </si>
  <si>
    <t>Non-Aftertreatment Device Type Description, if "Other"</t>
  </si>
  <si>
    <t>HDH-ENG-BR223</t>
  </si>
  <si>
    <t>HDH-ENG-BR224</t>
  </si>
  <si>
    <t>HDH-ENG-BR225</t>
  </si>
  <si>
    <t>HDH-ENG-BR221
HDH-ENG-BR226</t>
  </si>
  <si>
    <t>HDH-ENG-BR226</t>
  </si>
  <si>
    <t>[List of OEM Engine Family Names from the General Information tab.]</t>
  </si>
  <si>
    <t>HDH-323</t>
  </si>
  <si>
    <t>Family Certification Level Pass/Fail Indicator</t>
  </si>
  <si>
    <t>HDH-324</t>
  </si>
  <si>
    <t>FamilyCertificationLevelPassFailIndicator</t>
  </si>
  <si>
    <t>An indication of whether the engine family meets the family certification level (FCL) for this pollutant. The system will compare the Calculated Cert Level with the corresponding FCL and will set this field to "Pass" if the Calculated Cert Level is less than or equal to the FCL, otherwise it will be set to "Fail".</t>
  </si>
  <si>
    <t>Document Type Description</t>
  </si>
  <si>
    <t>Alternative Fuel Conversion Data Submission Form</t>
  </si>
  <si>
    <t>PM = Particulate Matter 
NOx = Nitrogen Oxides
NMHC = Non-Methane Hydrocarbons
NMHCE =  Non-Methane Hydrocarbon Equivalent
CO = Carbon Monoxide 
CO2SS = Carbon Dioxide (Steady-State)
CO2T = Carbon Dioxide (Transient)
N2O = Nitrous Oxide 
CH4 = Methane 
NH3 = Ammonia
HCHO = Formaldehyde</t>
  </si>
  <si>
    <t>Estimated U.S. Directed Vocational Production Volume</t>
  </si>
  <si>
    <t>System-generated field based on the numeric value entered by the manufacturer for "Family Certification Level", in g/bhp-hr.</t>
  </si>
  <si>
    <t>Pollutant</t>
  </si>
  <si>
    <t>Applicable Standard (g/bhp-hr)</t>
  </si>
  <si>
    <t>RFC-DOC-HDH-ENG-BR001</t>
  </si>
  <si>
    <t>RFC-DOC-HDH-ENG-BR002</t>
  </si>
  <si>
    <t>RFC-DOC-HDH-ENG-BR003</t>
  </si>
  <si>
    <t>RFC-DOC-HDH-ENG-BR004</t>
  </si>
  <si>
    <t>RFC-DOC-HDH-ENG-BR005</t>
  </si>
  <si>
    <t>RFC-DOC-HDH-ENG-BR006</t>
  </si>
  <si>
    <t>RFC-DOC-HDH-ENG-BR007</t>
  </si>
  <si>
    <t>RFC-DOC-HDH-ENG-BR008</t>
  </si>
  <si>
    <t>RFC-DOC-HDH-ENG-BR009</t>
  </si>
  <si>
    <t>RFC-DOC-HDH-ENG-BR010</t>
  </si>
  <si>
    <t>Special/Alternate Test Procedure</t>
  </si>
  <si>
    <t>RFC-DOC-HDH-ENG-BR011</t>
  </si>
  <si>
    <t>RFC-DOC-HDH-ENG-BR014</t>
  </si>
  <si>
    <t>OBD Approval</t>
  </si>
  <si>
    <t>HDH-ENG-BR100
HDH-ENG-BR102
HDH-ENG-BR103
HDH-ENG-BR105</t>
  </si>
  <si>
    <t>HDH-ENG-BR096
HDH-ENG-BR165
HDH-ENG-BR166
HDH-ENG-BR167</t>
  </si>
  <si>
    <t>HDH-ENG-BR165
HDH-ENG-BR166
HDH-ENG-BR167
HDH-ENG-IBR038</t>
  </si>
  <si>
    <t>HDH-325</t>
  </si>
  <si>
    <t>HDH-326</t>
  </si>
  <si>
    <t>Original Engine Manufacturer Name</t>
  </si>
  <si>
    <t>1036.150(d)</t>
  </si>
  <si>
    <t>Small Manufacturer Indicator</t>
  </si>
  <si>
    <t>SmallManufacturerIndicator</t>
  </si>
  <si>
    <t>The name of the Original Engine Manufacturer of the base engine before conversion.</t>
  </si>
  <si>
    <t>OriginalEquipmentManufacturerName</t>
  </si>
  <si>
    <t>The class that best describes vehicles for which you design and market the engine.  (g/bhp-hr)</t>
  </si>
  <si>
    <t>The number of actual hours of run time accumulated by the test engine at the final DF test point.  (hours)</t>
  </si>
  <si>
    <t>HDH-ENG-BR238
HDH-ENG-IBR002</t>
  </si>
  <si>
    <t>A letter issued by the Environmental Protection Agency (EPA) or California Air Resources Board (CARB) approving the On-Board Diagnostics system used on the engine.</t>
  </si>
  <si>
    <t>HDH-ENG-BR175
HDH-ENG-BR176
HDH-ENG-BR242</t>
  </si>
  <si>
    <t>HDH-ENG-BR246</t>
  </si>
  <si>
    <t>HDH-ENG-BR247</t>
  </si>
  <si>
    <t>Original Engine Manufacturer (OEM) Engine Family Name</t>
  </si>
  <si>
    <t>SalesAreaIdentifier</t>
  </si>
  <si>
    <t>ModelDescriptionDetails</t>
  </si>
  <si>
    <t>Model Description Details</t>
  </si>
  <si>
    <t>EngineDescriptionDetails</t>
  </si>
  <si>
    <t>StandardFELCapDetails</t>
  </si>
  <si>
    <t>Model Sales Area</t>
  </si>
  <si>
    <t>Combined Transient Test Fuel Consumption</t>
  </si>
  <si>
    <t>PM = Particulate Matter 
NOx = Nitrogen Oxides
NMHC = Non-Methane Hydrocarbons
NMHCE = Non-Methane Hydrocarbon Equivalent
CH4 = Methane
N2O = Nitrous Oxide</t>
  </si>
  <si>
    <t>Provide detailed AECD description document per guidance letter CCD-04-12. Found at: http://iaspub.epa.gov/otaqpub/display_file.jsp?docid=14266&amp;flag=1</t>
  </si>
  <si>
    <t>Evap Family Name(s) (if known)</t>
  </si>
  <si>
    <t>HDH-ENG-BR251</t>
  </si>
  <si>
    <t>HDH-ENG-BR183
HDH-ENG-BR252</t>
  </si>
  <si>
    <t>GHG Credit Balance Identifier (40 CFR 1036.725)</t>
  </si>
  <si>
    <t>Original Engine Manufacturer Engine Family Details</t>
  </si>
  <si>
    <t>HDH-ENG-BR236
HDH-ENG-IBR009</t>
  </si>
  <si>
    <t>HDH-ENG-BR268</t>
  </si>
  <si>
    <t>HDH-ENG-BR108
HDH-ENG-BR265</t>
  </si>
  <si>
    <t>HDH-ENG-BR165
HDH-ENG-BR166
HDH-ENG-BR167
HDH-ENG-BR266</t>
  </si>
  <si>
    <t>HDH-ENG-BR108
HDH-ENG-BR165
HDH-ENG-BR166
HDH-ENG-BR167</t>
  </si>
  <si>
    <t>HDH-ENG-BR147</t>
  </si>
  <si>
    <t>HDH-ENG-BR148</t>
  </si>
  <si>
    <t>HDH-ENG-BR149</t>
  </si>
  <si>
    <t>HDH-ENG-BR161
HDH-ENG-BR165
HDH-ENG-BR166
HDH-ENG-BR167
HDH-ENG-BR265</t>
  </si>
  <si>
    <t>HDH-ENG-BR161 
HDH-ENG-BR165
HDH-ENG-BR166
HDH-ENG-BR167
HDH-ENG-BR265</t>
  </si>
  <si>
    <t>HDH-ENG-BR161
HDH-ENG-BR165
HDH-ENG-BR166
HDH-ENG-BR167</t>
  </si>
  <si>
    <t>HDH-ENG-BR147
HDH-ENG-BR148
HDH-ENG-BR149
HDH-ENG-BR165
HDH-ENG-BR166
HDH-ENG-BR167
HDH-ENG-BR266</t>
  </si>
  <si>
    <t>HDH-ENG-BR147
HDH-ENG-BR148
HDH-ENG-BR149
HDH-ENG-BR165
HDH-ENG-BR166
HDH-ENG-BR167 
HDH-ENG-BR266</t>
  </si>
  <si>
    <t>GHG Credit Balance Identifier</t>
  </si>
  <si>
    <t xml:space="preserve">T = Temperature Limited [86.007-11(a)(4)(ii)(A)] 
N = Not Temperature Limited [86.007-11(a)(4)(ii)(B)] </t>
  </si>
  <si>
    <t>S = Dedicated Fuel Engine
M = Multi-fuel Engine
D = Dual-fuel Engine 
F = Flexible Fuel Engine
G = Fumigated Engine
X = Mixed-fuel Engine</t>
  </si>
  <si>
    <t>Y = Yes or N/A
N = No</t>
  </si>
  <si>
    <t>Combined Transient Test Fuel Consumption (gal/100 bhp-hr)</t>
  </si>
  <si>
    <t>System-generated field based on the numeric value entered by the manufacturer for "Emission Family Emission Limit", in g/bhp-hr.</t>
  </si>
  <si>
    <t>The frequency of the regeneration event in terms of the fraction of tests during which the regeneration occurs for this mode e.g. 0.03. [Need to reference guidance document for adjusting the Frequency factor]</t>
  </si>
  <si>
    <t>Verify calculated average emission rate based on manufacturer provided Frequency, EFL and EFH values in g/bhp-hr (Transient or Steady-State Ramped Modal).
Note: Values displayed in the CSI Report must be rounded for display purposes; however, unrounded values are used for calculations of UAF Value and DAF Value.</t>
  </si>
  <si>
    <t>Enter the alternate tractor CO2 standard to which this family will be certified.</t>
  </si>
  <si>
    <t>Enter the alternate vocational CO2 standard to which this family will be certified.  (g/bhp-hr)</t>
  </si>
  <si>
    <t>Is an alternative maintenance interval being used for this Engine Family per 86.007-25(b)(7)?</t>
  </si>
  <si>
    <t>Engines for which certification is being requested will comply with the applicable Not-To-Exceed Limits specified in Section 86.007–11(a)(4) when operated under all conditions which may reasonably be expected to be encountered in normal vehicle operation and use.</t>
  </si>
  <si>
    <t>Amount of metal used in the aftertreatment device, for each active metal specified, in g/liter.</t>
  </si>
  <si>
    <t>[Selected when an Engine Model/Code is selected.]
T = Tractor
V = Vocational
B = Both Tractor and Vocational</t>
  </si>
  <si>
    <t>Adjustable Parameter Details</t>
  </si>
  <si>
    <t>The identifier (from your Manufacturer Information profile) of the agent for service in the U.S.</t>
  </si>
  <si>
    <t>Impacted Data Element</t>
  </si>
  <si>
    <t>Changed enumeration value for "D" to "Direct Injection"
Removed "G = Direct Gasoline Injection" from enumeration list.</t>
  </si>
  <si>
    <t>Updated Basic Data Type to "String"</t>
  </si>
  <si>
    <t>HDH-148, HDH-163</t>
  </si>
  <si>
    <t>Deleted business rule HDH-ENG-BR253</t>
  </si>
  <si>
    <t>Modified the Fuel Metering System enumeration list</t>
  </si>
  <si>
    <t>United States Environmental Protection Agency, Office of Air and Radiation, Office of Transportation and Air Quality</t>
  </si>
  <si>
    <t>N = Not Participating
C = Criteria Pollutants Only
G = Greenhouse Gases Only
B = Both Criteria Pollutants and Greenhouse Gases</t>
  </si>
  <si>
    <t>The type of pollutants to which the deterioration factors within this durability information applies.</t>
  </si>
  <si>
    <t>Modified Part Name enumeration list</t>
  </si>
  <si>
    <t>Added business rule HDH-ENG-BR271</t>
  </si>
  <si>
    <t>Updated business rule HDH-ENG-BR161 to be applicable to HDH-140 instead of HDH-189</t>
  </si>
  <si>
    <t>HDH-ENG-BR273</t>
  </si>
  <si>
    <t>Added business rule HDH-ENG-BR273</t>
  </si>
  <si>
    <t>Added business rule HDH-ENG-BR272</t>
  </si>
  <si>
    <t>HDH-ENG-BR272</t>
  </si>
  <si>
    <t>Modified business rule HDH-ENG-BR122</t>
  </si>
  <si>
    <t>HDH-2, HDH-4</t>
  </si>
  <si>
    <t>HDH-289, HDH-290</t>
  </si>
  <si>
    <t>HDH-ENG-BR098
HDH-ENG-BR099
HDH-ENG-BR169
HDH-ENG-BR272</t>
  </si>
  <si>
    <t>HDH-183, HDH-190, HDH-192, HDH-285, HDH-286, HDH-287</t>
  </si>
  <si>
    <t>HDH-143, HDH-144</t>
  </si>
  <si>
    <t>Fixed typo in Database Field Format</t>
  </si>
  <si>
    <t>HDH-191, HDH-193, HDH-272, HDH-283</t>
  </si>
  <si>
    <t>HDH-141, HDH-142</t>
  </si>
  <si>
    <t>Updated from N(7,3) to N(10,6), and updated Description</t>
  </si>
  <si>
    <t>Updated from N(8,3) to N(11,6), and updated Description</t>
  </si>
  <si>
    <t>Updated from N(8,3) to N(11,6)</t>
  </si>
  <si>
    <t>Updated from N(5,3) to N(11,6)</t>
  </si>
  <si>
    <t>The system will apply the infrequent regeneration adjustment factors if they exist to the initial cold test result and multiply by the cold cycle work (bhp-hr). The resultant value will be in grams (g)</t>
  </si>
  <si>
    <t>The system will apply the infrequent regeneration adjustment factors if they exist to the initial hot test result and multiply by the hot cycle work (bhp-hr). The resultant value will be in grams (g).</t>
  </si>
  <si>
    <t>HDH-191, HDH-193</t>
  </si>
  <si>
    <t>Updated data element description</t>
  </si>
  <si>
    <t>HDH-ENG-BR056
HDH-ENG-BR274</t>
  </si>
  <si>
    <t>Updated Applicable Business Rules</t>
  </si>
  <si>
    <t>HDH-GRP-19, HDH-GRP-20</t>
  </si>
  <si>
    <t>Updated Applicable Business Rules for Certification Documents</t>
  </si>
  <si>
    <t>Legend</t>
  </si>
  <si>
    <t>HDH-18, HDH-19</t>
  </si>
  <si>
    <t>Modified Decimal (6,2) to Integer (4)</t>
  </si>
  <si>
    <t>HDH-18, HDH-19, HDH-22, HDH-150, HDH-152, HDH-189</t>
  </si>
  <si>
    <t>Updated prompt/label</t>
  </si>
  <si>
    <t>HDH-178, HDH-179, HDH-180</t>
  </si>
  <si>
    <t>HDH-139, HDH-150, HDH-152, HDH-189, HDH-GRP-44, HDH-GRP-47</t>
  </si>
  <si>
    <t>Added/updated business rules so that IRAF and DF data are not required for carryover tests</t>
  </si>
  <si>
    <t>Auxiliary Emissions Control Device (AECD) Information</t>
  </si>
  <si>
    <t>Averaging, Banking, and Trading (ABT) Credit Projection Report</t>
  </si>
  <si>
    <t>Durability/Deterioration Factor (DF) Report</t>
  </si>
  <si>
    <t>Field Fix Letter</t>
  </si>
  <si>
    <t>Not To Exceed (NTE) Documentation</t>
  </si>
  <si>
    <t>Running Change Letter</t>
  </si>
  <si>
    <t>EPA On-Board Diagnostics (OBD) Approval</t>
  </si>
  <si>
    <t>GHG Off-Cycle Technology Documentation</t>
  </si>
  <si>
    <t>HDH-GRP-64</t>
  </si>
  <si>
    <t>Engine Sub-Family Details</t>
  </si>
  <si>
    <t>HDH-GRP-65</t>
  </si>
  <si>
    <t>Sub-Family Certification Level Details</t>
  </si>
  <si>
    <t>Sub-Family Declaration Indicator</t>
  </si>
  <si>
    <t>HDH-GRP-66</t>
  </si>
  <si>
    <t>Sub-Family Emission Limit Details</t>
  </si>
  <si>
    <t>N = New Submission 
F = FEL/FCL Change 
R = Running Change     
C = Correction 
X = Field Fix</t>
  </si>
  <si>
    <t>Engine Fuel Map Impacted Indicator</t>
  </si>
  <si>
    <t>An indicator of whether the changes being made to the dataset impact an Engine Fuel Map such that it needs to be redistributed to vehicle manufacturers.</t>
  </si>
  <si>
    <t>Engine Family Name</t>
  </si>
  <si>
    <t>The name of the engine family associated with this specific fuel map. (12 characters)</t>
  </si>
  <si>
    <t>True</t>
  </si>
  <si>
    <t>MFR Application</t>
  </si>
  <si>
    <t>Engine Family Model Year</t>
  </si>
  <si>
    <t>The model year of the engine family associated with this specific fuel map.</t>
  </si>
  <si>
    <t>False</t>
  </si>
  <si>
    <t>System</t>
  </si>
  <si>
    <t>EPA Application</t>
  </si>
  <si>
    <t>System-assigned</t>
  </si>
  <si>
    <t>EPA Application Only</t>
  </si>
  <si>
    <t>The engine model associated with this specific fuel map.</t>
  </si>
  <si>
    <t>1036.510(a), 86.094 - 21(b)(1)(i),  86.082-2</t>
  </si>
  <si>
    <t>Cond</t>
  </si>
  <si>
    <t>Data Element Number</t>
  </si>
  <si>
    <t>Data Group Number</t>
  </si>
  <si>
    <t>Data Group Path</t>
  </si>
  <si>
    <t>CBI Information</t>
  </si>
  <si>
    <t>Example Value</t>
  </si>
  <si>
    <t>MFR Application Only</t>
  </si>
  <si>
    <t>Engine Fuel Type</t>
  </si>
  <si>
    <t>G = Gasoline
D = Diesel
M = Methanol
E =  Ethanol
CNG = Compressed Natural Gas
LNG = Liquefied Natural Gas
LPG = Liquid Petroleum Gas</t>
  </si>
  <si>
    <t>Fuel Consumption Rate Determination Method</t>
  </si>
  <si>
    <t>The method used by the engine manufacturer to determine fuel consumption rate.</t>
  </si>
  <si>
    <t>CMBD = Carbon Mass Balance (Dilute Measurement)
CMBR = Carbon Mass Balance (Raw Measurement)
DFM = Direct Fuel Measurement</t>
  </si>
  <si>
    <t>1036.535(b)(6), 1065.655(c )</t>
  </si>
  <si>
    <t>Loose Engine Provision Indicator</t>
  </si>
  <si>
    <t xml:space="preserve">An indication of whether the engine manufacturer is using the loose engine provisions of part 1037.150(m) for spark-ignited engines. </t>
  </si>
  <si>
    <t>Is the engine manufacturer using the loose engine provisions of part 1037.150(m) for spark-ignited engines?</t>
  </si>
  <si>
    <t>Highway Cruise Cycle Map Type</t>
  </si>
  <si>
    <t>CA = Cycle Average
SS = Steady State</t>
  </si>
  <si>
    <t>Engine Fuel Map File</t>
  </si>
  <si>
    <t>The engine fuel map file (in CSV format).</t>
  </si>
  <si>
    <t>File</t>
  </si>
  <si>
    <t>Screen Mapping</t>
  </si>
  <si>
    <t>Parent Data Group Name</t>
  </si>
  <si>
    <t>Data Group Name</t>
  </si>
  <si>
    <t>Data Group Required</t>
  </si>
  <si>
    <t>Data Group Multiplicity</t>
  </si>
  <si>
    <t>Data Group XML Tag</t>
  </si>
  <si>
    <t>INDUSTRY/MODULE LIST</t>
  </si>
  <si>
    <t>Audit and Change Log</t>
  </si>
  <si>
    <t>Certificate Signing Queue</t>
  </si>
  <si>
    <t>Certificate Status Management Module</t>
  </si>
  <si>
    <t>Certification Fees</t>
  </si>
  <si>
    <t>Certification Representative Assignments</t>
  </si>
  <si>
    <t>Compliance Documents Module</t>
  </si>
  <si>
    <t>Defects/Recalls</t>
  </si>
  <si>
    <t>EV-ES</t>
  </si>
  <si>
    <t>Heavy-Duty Gas and Diesel Engines</t>
  </si>
  <si>
    <t>Heavy-Duty Tractors and Vocational vehicles</t>
  </si>
  <si>
    <t>Light-Duty</t>
  </si>
  <si>
    <t>Locomotive</t>
  </si>
  <si>
    <t>Maintain Manufacturer Information</t>
  </si>
  <si>
    <t>Manufacturer Code Assignments</t>
  </si>
  <si>
    <t>Marine Compression Ignition</t>
  </si>
  <si>
    <t>Motorcycles/All-Terrain Vehicles</t>
  </si>
  <si>
    <t>Non-Road Compression Ignition</t>
  </si>
  <si>
    <t>Non-Road Spark Ignition</t>
  </si>
  <si>
    <t>Request for Certificate</t>
  </si>
  <si>
    <t>Self-Service Query Portal</t>
  </si>
  <si>
    <t>Streamlined Certification Module</t>
  </si>
  <si>
    <t>COMPLIANCE PROGRAM LIST</t>
  </si>
  <si>
    <t>Averaging, Banking, and Trading</t>
  </si>
  <si>
    <t>Confirmatory Test</t>
  </si>
  <si>
    <t>Fuel Economy</t>
  </si>
  <si>
    <t>Greenhouse Gas</t>
  </si>
  <si>
    <t>In-Use</t>
  </si>
  <si>
    <t>Production Line Testing</t>
  </si>
  <si>
    <t>Transition Provisions for Equipment Manufacturers</t>
  </si>
  <si>
    <t>REQUIRED LIST</t>
  </si>
  <si>
    <t>BASIC DATA TYPE LIST</t>
  </si>
  <si>
    <t>ORIGINATOR LIST</t>
  </si>
  <si>
    <t>CDX</t>
  </si>
  <si>
    <t>EPA</t>
  </si>
  <si>
    <t>COLLECTION POINT LIST</t>
  </si>
  <si>
    <t>COLLECTION TYPE LIST</t>
  </si>
  <si>
    <t>CSV</t>
  </si>
  <si>
    <t>DISPLAY POINT LIST</t>
  </si>
  <si>
    <t>CBI INFORMATION</t>
  </si>
  <si>
    <t>HDH-327</t>
  </si>
  <si>
    <t>HDH-328</t>
  </si>
  <si>
    <t>HDH-330</t>
  </si>
  <si>
    <t>HDH-331</t>
  </si>
  <si>
    <t>HDH-332</t>
  </si>
  <si>
    <t>HDH-335</t>
  </si>
  <si>
    <t>Source Data Element</t>
  </si>
  <si>
    <t xml:space="preserve">The intended application for the engines in this sub-family. </t>
  </si>
  <si>
    <t>EMAP-1</t>
  </si>
  <si>
    <t>EMAP-2</t>
  </si>
  <si>
    <t>EMAP-3</t>
  </si>
  <si>
    <t>EMAP-4</t>
  </si>
  <si>
    <t>EMAP-5</t>
  </si>
  <si>
    <t>EMAP-6</t>
  </si>
  <si>
    <t>EMAP-7</t>
  </si>
  <si>
    <t>EMAP-8</t>
  </si>
  <si>
    <t>EMAP-9</t>
  </si>
  <si>
    <t>EMAP-10</t>
  </si>
  <si>
    <t>EMAP-11</t>
  </si>
  <si>
    <t>The Engine Code associated with this specific fuel map.</t>
  </si>
  <si>
    <t>The map generation method used for the highway cruise (55/65 mph) cycles.</t>
  </si>
  <si>
    <t>Fuel type(s) used to generate this particular engine map.</t>
  </si>
  <si>
    <r>
      <t>A description of the engines covered by the application and a description of their emission control system and fuel system components. If </t>
    </r>
    <r>
      <rPr>
        <sz val="10"/>
        <rFont val="Calibri"/>
        <family val="2"/>
      </rPr>
      <t>AECD's are used, then their description should also be included.</t>
    </r>
  </si>
  <si>
    <t>Data Group
Number</t>
  </si>
  <si>
    <t>Sub-Family CO2 Family Certification Level (S-FCL) for Transient Test Cycle</t>
  </si>
  <si>
    <t>The CO2 Family Certification Level (S-FCL) of the sub-family for the transient test cycle. The S-FCL may not be less than the certified emission level for the engine family. The CO2 Family Emission Limit (S-FEL) for the engine sub-family is equal to the S-FCL multiplied by 1.03. (g/bhp-hr)</t>
  </si>
  <si>
    <t>The CO2 Family Certification Level (S-FCL) of the sub-family for the steady-state test cycle. The S-FCL may not be less than the certified emission level for the engine family. The CO2 Family Emission Limit (S-FEL) for the engine sub-family is equal to the S-FCL multiplied by 1.03. (g/bhp-hr)</t>
  </si>
  <si>
    <t>Sub-Family CO2 Family Certification Level (S-FCL) for Steady-State Test Cycle</t>
  </si>
  <si>
    <t>The name of the sub-family.</t>
  </si>
  <si>
    <t>Engine Sub-Family Name</t>
  </si>
  <si>
    <t>HDH-329</t>
  </si>
  <si>
    <t>HDH-336</t>
  </si>
  <si>
    <t>HDH-337</t>
  </si>
  <si>
    <t>HDH-338</t>
  </si>
  <si>
    <t>HDH-339</t>
  </si>
  <si>
    <t>The name of the sub-family to which this model belongs, if applicable.</t>
  </si>
  <si>
    <t>Parent Rating for Criteria Pollutants</t>
  </si>
  <si>
    <t>Parent Configuration for CO2</t>
  </si>
  <si>
    <t>Tested Configuration for CO2 Sub-Family</t>
  </si>
  <si>
    <t>The sub-family for which a tested configuration is being identified for generation of the CO2 FCL.</t>
  </si>
  <si>
    <t>Sub-Family Tested Configuration Details</t>
  </si>
  <si>
    <t>HDH-GRP-67</t>
  </si>
  <si>
    <t>Engine Model Sub-Family Name</t>
  </si>
  <si>
    <t>An indication of whether this model is a member of a CO2 sub-family. Select 'No' if this model represents or is represented by the parent rating for either criteria pollutants or CO2.</t>
  </si>
  <si>
    <t>HDH-340</t>
  </si>
  <si>
    <t>This drop-down must be populated with the list of model/code combinations that have Engine Model Sub-family Indicator (HDH-335) equal to 'N' (No).</t>
  </si>
  <si>
    <t>This drop-down must be populated with the list of model/code combinations that have Engine Model Sub-family Indicator (HDH-335) equal to 'Y' (Yes).</t>
  </si>
  <si>
    <t>This drop-down must be populated with the list of Engine Sub-Family Name (HDH-329) values entered by the user.</t>
  </si>
  <si>
    <t>HDH-341</t>
  </si>
  <si>
    <t>Small Manufacturer GHG Certification Indicator</t>
  </si>
  <si>
    <t>An indication of whether, as a small business, you are certifying this family to the GHG emissions standards of 1036.108.</t>
  </si>
  <si>
    <t xml:space="preserve">As a small business, are you certifying this family to the GHG emissions standards of 1036.108? </t>
  </si>
  <si>
    <t>Sister Vehicle Provision Indicator</t>
  </si>
  <si>
    <t>1037.150(m)</t>
  </si>
  <si>
    <t>1037.150(l)</t>
  </si>
  <si>
    <t>If Intended Service Class equals Heavy-Duty Gas (HDO1 or HDO2) or Light Heavy-Duty Diesel (LHDD) and Alternate Useful Life Indicator is No (N) then Useful Life must equal 'A = 10 years / 110,000 miles'.  
If intended Service Class equals Medium Heavy-Duty Diesel (MHDD) and Alternate Useful Life Indicator is No (N) then Useful Life must equal 'B = 10 years / 185,000 miles'.  
If Intended Service Class equals Heavy Heavy-Duty Diesel (HHDD) and Alternate Useful Life Indicator is No (N) then  Useful Life must equal 'C = 10 years / 435,000 miles / 22,000 hours'.  
If Alternate Useful Life Indicator is Yes (Y) then Useful Life is equal to 'O = Alternate Useful Life'.</t>
  </si>
  <si>
    <t>A = 10 years / 110,000 miles
B = 10 years / 185,000 miles
C = 10 years / 435,000 miles
D = 15 years / 150,000 miles</t>
  </si>
  <si>
    <t>GHG Useful Life</t>
  </si>
  <si>
    <t>The useful life for GHG emissions of this engine family.</t>
  </si>
  <si>
    <t>1036.108(d)</t>
  </si>
  <si>
    <t>HDH-342</t>
  </si>
  <si>
    <t>HDH-343</t>
  </si>
  <si>
    <t>HDH-344</t>
  </si>
  <si>
    <t>HDH-345</t>
  </si>
  <si>
    <t>HDH-346</t>
  </si>
  <si>
    <t>An indication of whether this engine family is intended for use as part of a hybrid vehicle powertrain.</t>
  </si>
  <si>
    <t>Hybrid Vehicle Powertrain Indicator</t>
  </si>
  <si>
    <t>GHG Emission Test Group Name</t>
  </si>
  <si>
    <t>The name(s) of the GHG emission test group(s) that demonstrate GHG compliance for this engine.</t>
  </si>
  <si>
    <t>1036.630</t>
  </si>
  <si>
    <t>1037.150(l), 1037.150(m)</t>
  </si>
  <si>
    <t>1036.510</t>
  </si>
  <si>
    <t>HDH-347</t>
  </si>
  <si>
    <t>HDH-348</t>
  </si>
  <si>
    <t>HDH-349</t>
  </si>
  <si>
    <t>[List of Engine Model/Codes from the Models and Parts tab that have Engine Model Sub-family Indicator (HDH-335) equal to 'N' (No).]</t>
  </si>
  <si>
    <t>Parent Configuration Engine Model for CO2</t>
  </si>
  <si>
    <t>Parent Configuration Engine Code for CO2</t>
  </si>
  <si>
    <t>Tested Configuration Engine Model for CO2 Sub-Family</t>
  </si>
  <si>
    <t>Tested Configuration Engine Code for CO2 Sub-Family</t>
  </si>
  <si>
    <t>Parent Rating Engine Model for Criteria Pollutants</t>
  </si>
  <si>
    <t>Parent Rating Engine Code for Criteria Pollutants</t>
  </si>
  <si>
    <t>[List of Engine Sub-Family Name (HDH-329) values entered by the user.]</t>
  </si>
  <si>
    <t>The engine model of the configuration selected to represent criteria pollutant emissions for the whole family.</t>
  </si>
  <si>
    <t>The engine code of the configuration selected to represent criteria pollutant emissions for the whole family.</t>
  </si>
  <si>
    <t>The engine code of the parent engine configuration that represents the CO2 emissions for this family.</t>
  </si>
  <si>
    <t>The engine model of the parent engine configuration that represents the CO2 emissions for this family.</t>
  </si>
  <si>
    <t>The engine model of the tested configuration which generated the CO2 FCL for this sub-family which is not represented by the parent configuration for CO2 FCL.</t>
  </si>
  <si>
    <t>The engine code of the tested configuration which generated the CO2 FCL for this sub-family which is not represented by the parent configuration for CO2 FCL.</t>
  </si>
  <si>
    <t>Do any of the changes being made to this dataset impact an Engine Fuel Map such that it needs to be redistributed to vehicle manufacturers?</t>
  </si>
  <si>
    <t>Is this engine family intended for use as part of a hybrid vehicle powertrain?</t>
  </si>
  <si>
    <t>Is this engine family using the loose engine provisions of part 1037.150(m) for spark-ignited engines?</t>
  </si>
  <si>
    <t xml:space="preserve">Is this engine family using the sister vehicle provisions of part 1037.150(l) for spark-ignited engines? </t>
  </si>
  <si>
    <t xml:space="preserve">An indication of whether this engine family is using the loose engine provisions of part 1037.150(m) for spark-ignited engines. </t>
  </si>
  <si>
    <t xml:space="preserve">An indication of whether this engine family is using the sister vehicle provisions of part 1037.150(l) for spark-ignited engines. </t>
  </si>
  <si>
    <t>An indication of whether this engine family contains sub-families with different CO2 FCL/FEL values.</t>
  </si>
  <si>
    <t>Does this engine family contain sub-families with different CO2 FCL/FEL values?</t>
  </si>
  <si>
    <t>Does this engine family have any adjustable parameters?</t>
  </si>
  <si>
    <t>Is this model a member of a CO2 sub-family? Select 'No' if this model represents or is represented by the parent rating for either criteria pollutants or CO2.</t>
  </si>
  <si>
    <t>Does this engine configuration use variable valve timing technology?</t>
  </si>
  <si>
    <t>Is this engine model equipped with a variable valve lift mechanism?</t>
  </si>
  <si>
    <t>Was a special test procedure used for this test?</t>
  </si>
  <si>
    <t>[List of Engine Model/Codes from the Models and Parts tab that have Engine Model Sub-family Indicator (HDH-335) equal to 'Y' (Yes).</t>
  </si>
  <si>
    <t>Sub-Family CO2 FCL (S-FCL) for Transient Test Cycle (g/bhp-hr)</t>
  </si>
  <si>
    <t>Sub-Family CO2 FCL (S-FCL) for Steady-State Test Cycle (g/bhp-hr)</t>
  </si>
  <si>
    <t>HDH-ENG-BR037</t>
  </si>
  <si>
    <t>Sub-Family Name</t>
  </si>
  <si>
    <t>Engine Fuel Map Data Submission</t>
  </si>
  <si>
    <t>Engine Fuel Map Data Details</t>
  </si>
  <si>
    <t>EMAP-GRP-1</t>
  </si>
  <si>
    <t>SUB-GRP-1</t>
  </si>
  <si>
    <t>Certification Submodule Submission</t>
  </si>
  <si>
    <t>CertificationSubmoduleSubmission</t>
  </si>
  <si>
    <t>SUB-GRP-2</t>
  </si>
  <si>
    <t>SUB-GRP-3</t>
  </si>
  <si>
    <t>Transaction Status Details</t>
  </si>
  <si>
    <t>TransactionStatusDetails</t>
  </si>
  <si>
    <t>SUB-GRP-4</t>
  </si>
  <si>
    <t>Common Services</t>
  </si>
  <si>
    <t>CommonServices</t>
  </si>
  <si>
    <t>Added the following data elements to the Requirements sheet: User ID, Full Name, Email Address, Phone Number, Submitter User ID</t>
  </si>
  <si>
    <t>SmallManufacturerGHGCertificationIndicator</t>
  </si>
  <si>
    <t>EngineSubFamilyName</t>
  </si>
  <si>
    <t>SubfamilyIntendedEngineApplicationIdentifier</t>
  </si>
  <si>
    <t>SubFamilyCO2FamilyCertificationLevelforTransientTestCycleValue</t>
  </si>
  <si>
    <t>SubFamilyCO2FamilyCertificationLevelforSteadyStateTestCycleValue</t>
  </si>
  <si>
    <t>GHGUsefulLifeIdentifier</t>
  </si>
  <si>
    <t>EngineFuelMapImpactedIndicator</t>
  </si>
  <si>
    <t>HybridVehiclePowertrainIndicator</t>
  </si>
  <si>
    <t>LooseEngineProvisionIndicator</t>
  </si>
  <si>
    <t>SisterVehicleProvisionIndicator</t>
  </si>
  <si>
    <t>GHGEmissionTestGroupName</t>
  </si>
  <si>
    <t>SubFamilyDeclarationIndicator</t>
  </si>
  <si>
    <t>EngineModelSubfamilyIndicator</t>
  </si>
  <si>
    <t>EngineModelSubfamilyName</t>
  </si>
  <si>
    <t>EngineSubFamilyDetails</t>
  </si>
  <si>
    <t>EngineFamilyModelYear</t>
  </si>
  <si>
    <t>EngineModel</t>
  </si>
  <si>
    <t>EngineFuelType</t>
  </si>
  <si>
    <t>FuelConsumptionRateDeterminationMethod</t>
  </si>
  <si>
    <t>FieldChangesText</t>
  </si>
  <si>
    <t>HighwayCruiseCycleMapType</t>
  </si>
  <si>
    <t>EngineFuelMapDataDetails</t>
  </si>
  <si>
    <t>HDH-ENG-BR067</t>
  </si>
  <si>
    <t>HDH-ENG-BR291</t>
  </si>
  <si>
    <t>HDH-ENG-BR292</t>
  </si>
  <si>
    <t>HDH-ENG-BR303</t>
  </si>
  <si>
    <t>HDH-ENG-BR277</t>
  </si>
  <si>
    <t>HDH-ENG-BR205
HDH-ENG-BR206</t>
  </si>
  <si>
    <t>The 12-character GHG Emission Test Group Name must adhere to the following rules:
Character 1: Code which identifies model year;
Characters 2-4: The 3-character manufacturer code (see NREF-1);
Character 5: Must be "D";
Characters 6-9: Code which identifies the engine displacement. For dual or variable displacement families, enter the maximum displacement in liters.
Characters 10-12: Sequence Characters. Any combination of valid characters to provide a unique identification for the family name. It is recommended that numbers and letters be selected that minimize possible confusion.</t>
  </si>
  <si>
    <t>HDH-ENG-BR284</t>
  </si>
  <si>
    <t>HDH-ENG-BR285</t>
  </si>
  <si>
    <t>HDH-ENG-BR287</t>
  </si>
  <si>
    <t>HDH-ENG-BR293</t>
  </si>
  <si>
    <t>HDH-ENG-BR294</t>
  </si>
  <si>
    <t>HDH-ENG-BR153</t>
  </si>
  <si>
    <t>HDH-ENG-BR286
HDH-ENG-BR304
HDH-ENG-BR305
HDH-ENG-BR306
HDH-ENG-BR307</t>
  </si>
  <si>
    <t>HDH-ENG-BR289
HDH-ENG-IBR046</t>
  </si>
  <si>
    <t>HDH-ENG-BR299
HDH-ENG-BR300
HDH-ENG-BR301</t>
  </si>
  <si>
    <t>1037.150(m), 86.1819-14(k)(8)</t>
  </si>
  <si>
    <t>1036.540 (cycle average), 1036.535 (steady-state)</t>
  </si>
  <si>
    <t>SubFamilyTestedConfigurationDetails</t>
  </si>
  <si>
    <t>TestedConfigurationEngineModelForCO2SubFamilyIdentifier</t>
  </si>
  <si>
    <t>ParentRatingEngineModelForCriteriaPollutantsIdentifier</t>
  </si>
  <si>
    <t>ParentRatingEngineCodeForCriteriaPollutantsIdentifier</t>
  </si>
  <si>
    <t>ParentConfigurationEngineModelForCO2Identifier</t>
  </si>
  <si>
    <t>ParentConfigurationEngineCodeForCO2Identifier</t>
  </si>
  <si>
    <t>TestedConfigurationEngineCodeForCO2SubFamilyIdentifier</t>
  </si>
  <si>
    <t>HDH-ENG-BR310</t>
  </si>
  <si>
    <t>HDH-ENG-BR311</t>
  </si>
  <si>
    <t>EMAP-BR006</t>
  </si>
  <si>
    <t>HDH-GRP-68</t>
  </si>
  <si>
    <t>Tested Configuration Details</t>
  </si>
  <si>
    <t>TestedConfigurationDetails</t>
  </si>
  <si>
    <t>Alternative Trade Names (on Label)</t>
  </si>
  <si>
    <t>Any families not certifying to these standards will expire on or before December 31, 2021.</t>
  </si>
  <si>
    <t>HDH-ENG-BR312</t>
  </si>
  <si>
    <t>Changed data type to Enumeration</t>
  </si>
  <si>
    <t>Updated max value</t>
  </si>
  <si>
    <t>Updated allowed values</t>
  </si>
  <si>
    <t>Moved HDH-GRP-67 and other impacted data elements to HDH-GRP-68</t>
  </si>
  <si>
    <t>Added new business rules to data groups</t>
  </si>
  <si>
    <t>Added new business rules to data elements</t>
  </si>
  <si>
    <t>Added new validation information</t>
  </si>
  <si>
    <t>Changed elements from Required to Conditional</t>
  </si>
  <si>
    <t>Updated data element name and/or description</t>
  </si>
  <si>
    <t>Added new data elements</t>
  </si>
  <si>
    <t>Added new groups</t>
  </si>
  <si>
    <t>Changed Certification Test screen mapping to Test Information</t>
  </si>
  <si>
    <t>HDH-ENG-BR302
HDH-ENG-BR318</t>
  </si>
  <si>
    <t>HDH-ENG-BR288
HDH-ENG-BR319</t>
  </si>
  <si>
    <t>HDH-ENG-BR313
HDH-ENG-BR320</t>
  </si>
  <si>
    <t>HDH-ENG-BR314
HDH-ENG-BR320</t>
  </si>
  <si>
    <r>
      <t>Cell density for this aftertreatment device</t>
    </r>
    <r>
      <rPr>
        <b/>
        <sz val="10"/>
        <rFont val="Calibri"/>
        <family val="2"/>
        <scheme val="minor"/>
      </rPr>
      <t xml:space="preserve"> </t>
    </r>
    <r>
      <rPr>
        <sz val="10"/>
        <rFont val="Calibri"/>
        <family val="2"/>
        <scheme val="minor"/>
      </rPr>
      <t>(cells/square cm).</t>
    </r>
  </si>
  <si>
    <t>The work measured over the Steady-State Cycle in bhp-hr, entered to six significant digits.</t>
  </si>
  <si>
    <t>Steady-State Cycle Work (bhp-hr) (should be entered to six significant digits)</t>
  </si>
  <si>
    <t>The work measured over the Cold Start Transient Cycle in bhp-hr, entered to six significant digits.</t>
  </si>
  <si>
    <t>Transient Cold Start Cycle Work (bhp-hr) (entered to six significant digits)</t>
  </si>
  <si>
    <t>The work measured over the Hot Start Transient Cycle in bhp-hr, entered to six significant digits.</t>
  </si>
  <si>
    <t>Transient Hot Start Cycle Work (bhp-hr) (entered to six significant digits)</t>
  </si>
  <si>
    <t>The measured emissions from a test segment in which regeneration does not occur, in g/bhp-hr, entered to six significant digits (Transient or Steady-State Ramped Modal).</t>
  </si>
  <si>
    <t>The measured emissions from a test segment in which regeneration occurs, in g/bhp-hr, entered to six significant digits (Transient or Steady-State Ramped Modal).</t>
  </si>
  <si>
    <t>Modified business rules</t>
  </si>
  <si>
    <t xml:space="preserve">Removed business rules </t>
  </si>
  <si>
    <t>HDH-20, HDH-GRP-8</t>
  </si>
  <si>
    <t>Engine Model Sub-Family Indicator</t>
  </si>
  <si>
    <t>Sub-Family Intended Engine Application</t>
  </si>
  <si>
    <t>1 = Part 86 and 1036
2 = Part 85 (not for outside useful life)
3 = Part 86 Only</t>
  </si>
  <si>
    <t>An indication of whether you are an EPA-recognized small business per 40 CFR Part 1036.150(d)</t>
  </si>
  <si>
    <t>Are you an EPA-recognized small business per 40 CFR Part 1036.150(d)?</t>
  </si>
  <si>
    <t>LHDD = Light Heavy-Duty Diesel
MHDD = Medium Heavy-Duty Diesel
HHDD = Heavy Heavy-Duty Diesel
HDO1 = Light or Medium Heavy-Duty Otto Cycle engines for all vehicles regardless of GVWR (but below 33,000 lbs GVWR)
HDO2 = Light or Medium Heavy-Duty Otto Cycle engines for all vehicles (certified for vehicles between 14,001 lbs and 33,000 lbs GVWR inclusive)
HDO3 = Heavy Heavy-Duty Otto Cycle engines for all vehicles (certified for vehicles above 33,000 lbs GVWR)</t>
  </si>
  <si>
    <t>HDH-ENG-BR022
HDH-ENG-BR021
HDH-ENG-IBR007</t>
  </si>
  <si>
    <t>C = Conventional
P = Alt Phase-in (Phase I only)
A = Alternate Standard (Phase I only)
T = Alternative Phase II Transition Standards of 1036.150(p)</t>
  </si>
  <si>
    <t>Parent Rating CO2 Family Certification Level for Transient Test Cycle</t>
  </si>
  <si>
    <t>The CO2 Family Certification Level (FCL) of the parent rating for the transient test cycle. The FCL may not be less than the certified emission level for the engine family. The CO2 Family Emission Limit (FEL) for the engine family is equal to the FCL multiplied by 1.03. (g/bhp-hr) If you are not participating in the GHG ABT program, the FCL value you enter must equal the applicable CO2 standard.</t>
  </si>
  <si>
    <t>Parent Rating CO2 FCL for Transient Test Cycle (g/bhp-hr)</t>
  </si>
  <si>
    <t>Parent Rating CO2 Family Certification Level for Steady-State Test Cycle</t>
  </si>
  <si>
    <t>The CO2 Family Certification Level (FCL) of the parent rating for the steady-state test cycle. The FCL may not be less than the certified emission level for the engine family. The CO2 Family Emission Limit (FEL) for the engine family is equal to the FCL multiplied by 1.03. (g/bhp-hr) If you are not participating in the GHG ABT program, the FCL value you enter must equal the applicable CO2 standard.</t>
  </si>
  <si>
    <t>Parent Rating CO2 FCL for Steady-State Test Cycle (g/bhp-hr)</t>
  </si>
  <si>
    <t>Parent Rating Family Emission Limit Name</t>
  </si>
  <si>
    <t>An indication of which FELs are being used for the parent rating.</t>
  </si>
  <si>
    <t>HDH-ENG-BR154
HDH-ENG-BR155
HDH-ENG-IBR010</t>
  </si>
  <si>
    <t>Parent Rating FEL Name</t>
  </si>
  <si>
    <t>Parent Rating Family Emission Limit Value</t>
  </si>
  <si>
    <t>HDH-ENG-BR231
HDH-ENG-BR275</t>
  </si>
  <si>
    <t>Parent Rating FEL Value</t>
  </si>
  <si>
    <t>An indication of whether the engine for which certification is being requested will comply with the applicable Not-To-Exceed Limits specified in § 86.007–11(a)(4) when operated under all conditions which may reasonably be expected to be encountered in normal vehicle operation and use.</t>
  </si>
  <si>
    <t>A description of the testing and approach used by the manufacturer to conclude that their engines comply with the NTE standards.</t>
  </si>
  <si>
    <t>The useful life for emission of criteria pollutants of this engine family.</t>
  </si>
  <si>
    <t>--Aftertreatment--
   DOC = Diesel Oxidation Catalyst    
   DPF = Diesel Particulate Filter    
   DFI = Diesel Particulate Filter Fuel Injector    
   DFPR = Diesel Particulate Filter Fuel Pressure Regulator    
   DFP = Diesel Particulate Filter Fuel Pump    
   SCR = Selective Catalytic Reduction System    
   ASC = Ammonia Slip Catalyst    
   DEFD = Diesel Exhaust Fluid Doser    
   DEFP = Diesel Exhaust Fluid Pump    
   NOXA = NOx Adsorber    
   TWC = Three-Way Catalyst  
--General Emissions Component--
   ECM = Engine Control Module    
   ECMSC = Engine Control Module Software Calibration    
   TCM = Transmission Control Module    
   TCMSC = Transmission Control Module Software Calibration    
   ACM = Aftertreatment Control Module    
   ACMSC = Aftertreatment Control Module Software Calibration    
   FIP = Fuel Injection Pump    
   FIPR = Fuel Injection Pressure Regulator    
   FI = Fuel Injector    
   SC = Supercharger    
   TC = Turbocharger    
   CAC = Charge Air Cooler    
   EC = EGR Cooler    
   EV = EGR Valve    
   CVV = Crankcase Ventilation Valve
   CVF = Crankcase Ventilation Filter
   OMS = Oil Mist Separator  
--Sensors--
   TSS = Turbocharger Speed Sensor    
   CIP = Compressor Inlet Pressure    
   CIT = Compressor Inlet Temperature    
   CACP = Charge Air Cooler Pressure    
   CACT = Charge Air Cooler Temperature    
   IMP = Intake Manifold Pressure    
   IMT = Intake Manifold Temperature    
   EMP = Exhaust Manifold Pressure    
   EMT = Exhaust Manifold Temperature    
   EGRP = Exhaust Gas Recirculation Pressure    
   EGRVR = Exhaust Gas Recirculation Vacuum Regulator    
   DOCP = Diesel Oxidation Catalyst Pressure    
   DOCT = Diesel Oxidation Catalyst Temperature    
   DPFP = Diesel Particulate Filter Pressure    
   DPFT = Diesel Particulate Filter Temperature    
   SCRSP = Selective Catalytic Reduction System Pressure    
   SCRST = Selective Catalytic Reduction System Temperature    
   FP = Fuel Pressure    
   FT = Fuel Temperature    
   NSDPF = NOx Sensor Diesel Particulate Filter    
   NSSCR = NOx Sensor Selective Catalytic Reduction    
   OSWR = O2 Sensor Wide Range    
   OSS = O2 Sensor Switching    
   DEFQS = Diesel Exhaust Fluid Quality Sensor
   PMS = Particulate Matter Sensor
   O = Other</t>
  </si>
  <si>
    <t>C = Test data for a current engine model in this Engine Family
P = Carryover certification level results for an engine model from a previous model year not yet in Verify
V = Carryover certification level results for an engine model from a previous model year that exists in Verify (IRAFs and DFs from previous model year will be applied)</t>
  </si>
  <si>
    <t>Pre-Test Engine Run Time (hrs)</t>
  </si>
  <si>
    <t>An indication of which device(s) (if any) regenerated during the cold start segment of this transient test.</t>
  </si>
  <si>
    <t>Select only the device(s) that regenerated during the cold start segment of the transient test.</t>
  </si>
  <si>
    <t>An indication of which device(s) (if any) regenerated during the hot start segment of this transient test.</t>
  </si>
  <si>
    <t>Select only the device(s) that regenerated during the hot start segment of the transient test.</t>
  </si>
  <si>
    <t>An indication of which device(s) (if any) regenerated during this steady-state test.</t>
  </si>
  <si>
    <t>Select only the device(s) that regenerated during the steady-state test.</t>
  </si>
  <si>
    <t>HDH-ENG-BR122
HDH-ENG-BR123
HDH-ENG-BR315</t>
  </si>
  <si>
    <t>9.9999</t>
  </si>
  <si>
    <t>Steady-state test result for this pollutant submitted by manufacturer, in g/bhp-hr, entered to six significant digits. CO2 values entered here must already be adjusted for properties of the test fuel as per Part 1036.530(b).</t>
  </si>
  <si>
    <t>86.007-21(o)(1)
1036.530(b)</t>
  </si>
  <si>
    <t>The Cold Start Transient Test result for this pollutant submitted by the manufacturer, in g/bhp-hr, entered to six significant digits. CO2 values entered here must already be adjusted for properties of the test fuel as per Part 1036.530(b).</t>
  </si>
  <si>
    <t>The Hot Start Transient Test result for this pollutant submitted by the manufacturer, in g/bhp-hr, entered to six significant digits. CO2 values entered here must already be adjusted for properties of the test fuel as per Part 1036.530(b).</t>
  </si>
  <si>
    <t>PM = Particulate Matter
NOx = Nitrogen Oxides
NMHC = Non-Methane Hydrocarbons
NMHCE = Non-Methane Hydrocarbon Equivalent
CO = Carbon Monoxide
CO2 = Carbon Dioxide</t>
  </si>
  <si>
    <t>HDH-ENG-BR171
HDH-ENG-BR177
HDH-ENG-BR178
HDH-ENG-BR179
HDH-ENG-BR207
HDH-ENG-BR208
HDH-ENG-BR209
HDH-ENG-BR257
HDH-ENG-IBR042</t>
  </si>
  <si>
    <t>O = Original Engine Manufacturer
A = Alternative Fuels Converter</t>
  </si>
  <si>
    <r>
      <t xml:space="preserve">D = Direct </t>
    </r>
    <r>
      <rPr>
        <sz val="10"/>
        <rFont val="Calibri"/>
        <family val="2"/>
      </rPr>
      <t xml:space="preserve">Injection
I = Indirect Diesel Injection
T = Throttle Body Injection
S = Sequential Fuel Injection
P = Multi-port Injection
O = Other </t>
    </r>
  </si>
  <si>
    <t>HDH-ENG-BR156
HDH-ENG-BR243</t>
  </si>
  <si>
    <t>HDH-ENG-BR034</t>
  </si>
  <si>
    <t>HDH-ENG-BR030
HDH-ENG-BR154
HDH-ENG-BR155</t>
  </si>
  <si>
    <t>EMAP-12</t>
  </si>
  <si>
    <t>EMAP-13</t>
  </si>
  <si>
    <t>Intended Engine Fuel Map Application</t>
  </si>
  <si>
    <t>Fuel Map Identifier</t>
  </si>
  <si>
    <t>The type of vehicle application for this engine fuel map.</t>
  </si>
  <si>
    <t>An identifier to differentiate between unique engine fuel maps having the same engine model, engine code, and intended engine application within a family.</t>
  </si>
  <si>
    <t>IntendedEngineFuelMapApplication</t>
  </si>
  <si>
    <t>FuelMapIdentifier</t>
  </si>
  <si>
    <t>Changed data element to required True</t>
  </si>
  <si>
    <t>Added new business rule</t>
  </si>
  <si>
    <t>Modified business rule</t>
  </si>
  <si>
    <t>EMAP-BR001
EMAP-BR003</t>
  </si>
  <si>
    <t>HDH-20, HDH-254</t>
  </si>
  <si>
    <t>HDH-GRP-32, HDH-GRP-33, HDH-GRP-34, HDH-GRP-35, HDH-GRP-36, HDH-GRP-37, HDH-GRP-38, HDH-GRP-39, HDH-GRP-40, HDH-GRP-41, HDH-GRP-42, HDH-GRP-43, HDH-GRP-67</t>
  </si>
  <si>
    <t>HDH-GRP-64, HDH-GRP-67, HDH-GRP-68, SUB-GRP-1-4, EMAP-GRP-1</t>
  </si>
  <si>
    <t>SA-1, SA-2, SA-3, SA-4, SA-5</t>
  </si>
  <si>
    <t>HDH-327, HDH-328, HDH-329, HDH-330, HDH-331, HDH-332, HDH-335, HDH-336, HDH-337, HDH-338, HDH-339, HDH-340, HDH-341, HDH-342, HDH-343, HDH-344, HDH-345, HDH-346, HDH-347, HDH-348, HDH-349, EMAP-1, EMAP-2, EMAP-3, EMAP-4, EMAP-5, EMAP-6, EMAP-7, EMAP-8, EMAP-9, EMAP-10, EMAP-11</t>
  </si>
  <si>
    <t>HDH-18, HDH-19, HDH-21, HDH-22, HDH-23, HDH-25, HDH-39, HDH-178, HDH-179, HDH-180, HDH-183, HDH-190, HDH-192, HDH-325</t>
  </si>
  <si>
    <t>HDH-26, HDH-28, HDH-168, HDH-169</t>
  </si>
  <si>
    <t>HDH-2, HDH-181</t>
  </si>
  <si>
    <t>HDH-16, HDH-18, HDH-19, HDH-26, HDH-28, HDH-34, HDH-40, HDH-128, HDH-168, HDH-169</t>
  </si>
  <si>
    <t>HDH-15, HDH-18, HDH-19, HDH-21, HDH-22, HDH-46, HDH-47, HDH-48, HDH-150, HDH-152, HDH-182, HDH-189, HDH-GRP-6, HDH-GRP-7, HDH-GRP-32, HDH-GRP-40</t>
  </si>
  <si>
    <t>HDH-GRP-9, HDH-GRP-29, HDH-GRP-44</t>
  </si>
  <si>
    <t>HDH-GRP-67, HDH-337, HDH-338, HDH-347, HDH-348</t>
  </si>
  <si>
    <t>HDH-8, HDH-14, HDH-15, HDH-34, HDH-128, HDH-140, HDH-154, HDH-254</t>
  </si>
  <si>
    <t>HDH-42, HDH-198</t>
  </si>
  <si>
    <t>HDH-160, HDH-161</t>
  </si>
  <si>
    <t>EMAP-12,EMAP-13</t>
  </si>
  <si>
    <t>HDH-16, HDH-18, HDH-19, HDH-140, HDH-GRP-44</t>
  </si>
  <si>
    <t>HDH-182, HDH-GRP-39, HDH-GRP-44, HDH-140, HDH-GRP-40, HDH-189</t>
  </si>
  <si>
    <t>HDH-31, HDH-150, HDH-166, HDH-169</t>
  </si>
  <si>
    <t>HDH-168, HDH-169</t>
  </si>
  <si>
    <t>HDH-ENG-BR109
HDH-ENG-BR110
HDH-ENG-BR111
HDH-ENG-BR150
HDH-ENG-BR244
HDH-ENG-BR245
HDH-ENG-IBR008
HDH-ENG-BR280
HDH-ENG-BR289
HDH-ENG-BR290
HDH-ENG-BR321</t>
  </si>
  <si>
    <r>
      <t>HDH-ENG-BR017
HDH-ENG-BR211</t>
    </r>
    <r>
      <rPr>
        <b/>
        <u/>
        <sz val="10"/>
        <rFont val="Calibri"/>
        <family val="2"/>
        <scheme val="minor"/>
      </rPr>
      <t xml:space="preserve">
</t>
    </r>
    <r>
      <rPr>
        <sz val="10"/>
        <rFont val="Calibri"/>
        <family val="2"/>
        <scheme val="minor"/>
      </rPr>
      <t>HDH-ENG-BR255
HDH-ENG-BR281
HDH-ENG-BR282
HDH-ENG-BR283
HDH-ENG-IBR006
HDH-ENG-BR325</t>
    </r>
  </si>
  <si>
    <t>HDH-ENG-BR214
HDH-ENG-BR216
HDH-ENG-BR217
HDH-ENG-BR240
HDH-ENG-BR269
HDH-ENG-BR322</t>
  </si>
  <si>
    <t>HDH-ENG-BR218
HDH-ENG-BR241
HDH-ENG-BR270
HDH-ENG-BR323</t>
  </si>
  <si>
    <t>HDH-ENG-BR029
HDH-ENG-IBR043
HDH-ENG-BR256</t>
  </si>
  <si>
    <r>
      <t xml:space="preserve">HDH-ENG-BR112
HDH-ENG-BR113
HDH-ENG-BR116
</t>
    </r>
    <r>
      <rPr>
        <strike/>
        <sz val="10"/>
        <rFont val="Calibri"/>
        <family val="2"/>
        <scheme val="minor"/>
      </rPr>
      <t>HDH-ENG-BR120</t>
    </r>
    <r>
      <rPr>
        <sz val="10"/>
        <rFont val="Calibri"/>
        <family val="2"/>
        <scheme val="minor"/>
      </rPr>
      <t xml:space="preserve">
HDH-ENG-BR121
HDH-ENG-BR165
HDH-ENG-BR166
HDH-ENG-BR167
HDH-ENG-IBR034</t>
    </r>
  </si>
  <si>
    <t>HDH-ENG-BR119
HDH-ENG-BR308</t>
  </si>
  <si>
    <r>
      <rPr>
        <strike/>
        <sz val="10"/>
        <rFont val="Calibri"/>
        <family val="2"/>
        <scheme val="minor"/>
      </rPr>
      <t>HDH-ENG-BR120
HDH-ENG-BR271</t>
    </r>
    <r>
      <rPr>
        <sz val="10"/>
        <rFont val="Calibri"/>
        <family val="2"/>
        <scheme val="minor"/>
      </rPr>
      <t xml:space="preserve">
HDH-ENG-BR309</t>
    </r>
  </si>
  <si>
    <t>HDH-ENG-BR130
HDH-ENG-BR131
HDH-ENG-BR132
HDH-ENG-BR133
HDH-ENG-BR134
HDH-ENG-BR135
HDH-ENG-BR136
HDH-ENG-BR172
HDH-ENG-BR178
HDH-ENG-BR181
HDH-ENG-BR232
HDH-ENG-BR258
HDH-ENG-BR260
HDH-ENG-BR262
HDH-ENG-IBR036</t>
  </si>
  <si>
    <t>HDH-ENG-BR137
HDH-ENG-BR138
HDH-ENG-BR139
HDH-ENG-BR140
HDH-ENG-BR141
HDH-ENG-BR142
HDH-ENG-BR143
HDH-ENG-BR144
HDH-ENG-BR145
HDH-ENG-BR173
HDH-ENG-BR179
HDH-ENG-BR182
HDH-ENG-BR212
HDH-ENG-BR213
HDH-ENG-BR227
HDH-ENG-BR228
HDH-ENG-BR229
HDH-ENG-BR230
HDH-ENG-BR233
HDH-ENG-BR259
HDH-ENG-BR261
HDH-ENG-BR263
HDH-ENG-IBR037</t>
  </si>
  <si>
    <t>HDH-ENG-BR161
HDH-ENG-BR181
HDH-ENG-BR182
HDH-ENG-IBR039
HDH-ENG-BR276
HDH-ENG-BR324</t>
  </si>
  <si>
    <t>HDH-ENG-BR124
HDH-ENG-BR126
HDH-ENG-BR127
HDH-ENG-BR130
HDH-ENG-BR131
HDH-ENG-BR132
HDH-ENG-BR133
HDH-ENG-BR134
HDH-ENG-BR135
HDH-ENG-BR136
HDH-ENG-BR165
HDH-ENG-BR181
HDH-ENG-BR232
HDH-ENG-BR258
HDH-ENG-BR260
HDH-ENG-BR262</t>
  </si>
  <si>
    <t>HDH-ENG-BR125
HDH-ENG-BR126
HDH-ENG-BR127
HDH-ENG-BR137
HDH-ENG-BR138
HDH-ENG-BR139
HDH-ENG-BR140
HDH-ENG-BR141
HDH-ENG-BR142
HDH-ENG-BR143
HDH-ENG-BR144
HDH-ENG-BR145
HDH-ENG-BR166
HDH-ENG-BR167
HDH-ENG-BR182
HDH-ENG-BR212
HDH-ENG-BR213
HDH-ENG-BR227
HDH-ENG-BR228
HDH-ENG-BR229
HDH-ENG-BR230
HDH-ENG-BR233
HDH-ENG-BR259
HDH-ENG-BR261
HDH-ENG-BR263</t>
  </si>
  <si>
    <t>HDH-ENG-BR157
HDH-ENG-BR161
HDH-ENG-BR165
HDH-ENG-BR166
HDH-ENG-BR167
HDH-ENG-BR181
HDH-ENG-BR182
HDH-ENG-BR324</t>
  </si>
  <si>
    <t>Updated data element name and prompt/label text</t>
  </si>
  <si>
    <t>HDH-51, HDH-56</t>
  </si>
  <si>
    <t>HDH-ENG-BR327</t>
  </si>
  <si>
    <t>HDH-ENG-BR326
HDH-ENG-BR329</t>
  </si>
  <si>
    <t>Removed deleted business rules</t>
  </si>
  <si>
    <t>Plant Address Name(s)</t>
  </si>
  <si>
    <t>U.S. Agent for Service Name(s)</t>
  </si>
  <si>
    <t>Plant Address Name/Identifier</t>
  </si>
  <si>
    <t>U.S. Agent for Service Name/Identifier</t>
  </si>
  <si>
    <t>HDH-350</t>
  </si>
  <si>
    <t>SI Engines Optionally Certifying to CI Standards Indicator</t>
  </si>
  <si>
    <t>HDH-ENG-BR330</t>
  </si>
  <si>
    <t>An indication of whether this family comprises only spark-ignition engines optionally certifying to compression-ignition standards as allowed under §1036.108(a)(1)(iv). If you answer "Yes" to this indicator, you must complete this certification application dataset as though this a compression-ignition engine family.</t>
  </si>
  <si>
    <t>Does this family comprise only spark-ignition engines being optionally certified to compression-ignition standards as allowed under §1036.108(a)(1)(iv)?</t>
  </si>
  <si>
    <t>§1036.108(a)(1)(iv)</t>
  </si>
  <si>
    <r>
      <t xml:space="preserve">The 12-character EPA Engine Family Name must adhere to the following rules:
Character 1: Code which identifies model year;
Characters 2-4: The 3-character manufacturer code (see NREF-1);
Character 5: Code which identifies family type. For Heavy-Duty Highway Diesel (compression ignition) Engines (&gt;8,500 pounds  GVWR) </t>
    </r>
    <r>
      <rPr>
        <sz val="10"/>
        <color rgb="FFFF0000"/>
        <rFont val="Calibri"/>
        <family val="2"/>
        <scheme val="minor"/>
      </rPr>
      <t>and for Heavy-Duty Highway Gasoline (otto-cycle/spark ignition) Engines optionally certifying to compression-ignition standards as allowed under §1036.108(a)(1)(iv)</t>
    </r>
    <r>
      <rPr>
        <sz val="10"/>
        <rFont val="Calibri"/>
        <family val="2"/>
        <scheme val="minor"/>
      </rPr>
      <t xml:space="preserve">, this is “H”. For Heavy-Duty Highway Gasoline (Otto-cycle/spark ignition) Engines (&gt;8500 pounds GVWR) </t>
    </r>
    <r>
      <rPr>
        <sz val="10"/>
        <color rgb="FFFF0000"/>
        <rFont val="Calibri"/>
        <family val="2"/>
        <scheme val="minor"/>
      </rPr>
      <t>certifying to spark-ignition standards</t>
    </r>
    <r>
      <rPr>
        <sz val="10"/>
        <rFont val="Calibri"/>
        <family val="2"/>
        <scheme val="minor"/>
      </rPr>
      <t>, this is “E”;
Characters 6-9: Code which identifies the engine displacement. For dual or variable displacement families, enter the maximum displacement. If the displacement is given in liters, the decimal point counts as a digit. In all cases, the displacement will be read in liters if a decimal point is included, and it will be read in cubic inches if there is no decimal point;
Characters 10-12: Sequence Characters. Any combination of valid characters to provide a unique identification for the family name. It is recommended that numbers and letters be selected that minimize possible confusion.</t>
    </r>
  </si>
  <si>
    <t>SIEnginesOptionallyCertifyingToCIStandardsIndicator</t>
  </si>
  <si>
    <t>Added new data element</t>
  </si>
  <si>
    <t>Added enumerations</t>
  </si>
  <si>
    <t>Added new business rule and modified a business rule</t>
  </si>
  <si>
    <r>
      <t>Red Text</t>
    </r>
    <r>
      <rPr>
        <sz val="10"/>
        <rFont val="Calibri"/>
        <family val="2"/>
        <scheme val="minor"/>
      </rPr>
      <t xml:space="preserve"> in Green Cell</t>
    </r>
    <r>
      <rPr>
        <sz val="10"/>
        <color rgb="FFFF0000"/>
        <rFont val="Calibri"/>
        <family val="2"/>
        <scheme val="minor"/>
      </rPr>
      <t xml:space="preserve"> </t>
    </r>
    <r>
      <rPr>
        <sz val="10"/>
        <rFont val="Calibri"/>
        <family val="2"/>
        <scheme val="minor"/>
      </rPr>
      <t>indicates a specific addition or modification to the text in a cell since the last publication of this document</t>
    </r>
  </si>
  <si>
    <t>HDH-ENG-BR020
HDH-ENG-BR119
HDH-ENG-BR121
HDH-ENG-IBR012</t>
  </si>
  <si>
    <t>HDH-ENG-BR278
HDH-ENG-BR279
HDH-ENG-BR331</t>
  </si>
  <si>
    <t>HDH-ENG-BR112
HDH-ENG-BR113
HDH-ENG-BR267
HDH-ENG-IBR015
HDH-ENG-BR332</t>
  </si>
  <si>
    <t>HTV = All Intended Engine Applications
HT = All Tractors (Heavy-Haul and non-Heavy-Haul)
H = Heavy-Haul Tractors
HV = Heavy-Haul Tractors and Vocational Vehicles
T = Tractors (non-Heavy-Haul)
TV = Tractors (non-Heavy-Haul) and Vocational Vehicles
V = Vocational Vehicles</t>
  </si>
  <si>
    <t>CAM-1</t>
  </si>
  <si>
    <t>CAM-GRP-3</t>
  </si>
  <si>
    <t>1037.205(u)</t>
  </si>
  <si>
    <t>CAM-2</t>
  </si>
  <si>
    <t>Manufacturer Name</t>
  </si>
  <si>
    <t>The name of the manufacturer.</t>
  </si>
  <si>
    <t>CAM-3</t>
  </si>
  <si>
    <t>Industry</t>
  </si>
  <si>
    <t>The industry for which the submission is being submitted.</t>
  </si>
  <si>
    <t>IndustryPermanentCode</t>
  </si>
  <si>
    <t>CAM-4</t>
  </si>
  <si>
    <t>System Certification Submission Type</t>
  </si>
  <si>
    <t>A logical grouping for the various certification submission types loosely based on the regulatory certification programs.</t>
  </si>
  <si>
    <t>SystemCertificationSubmissionTypeIdentifier</t>
  </si>
  <si>
    <t>CERT = Certification</t>
  </si>
  <si>
    <t>CAM-5</t>
  </si>
  <si>
    <t>CAM-6</t>
  </si>
  <si>
    <t>Submission Status</t>
  </si>
  <si>
    <t>The status of the submission.</t>
  </si>
  <si>
    <t>SubmissionStatusIdentifier</t>
  </si>
  <si>
    <t>I = In Progress
S = Submitted
P = Processing
F = Failed
D = Deleted
SUPER = Superseded</t>
  </si>
  <si>
    <t>CAM-7</t>
  </si>
  <si>
    <t>EPA Submission Status</t>
  </si>
  <si>
    <t>The status of the submission visible to internal EPA users.</t>
  </si>
  <si>
    <t>S = Submitted
R = Rejected
INACTIVE = Inactive
SUPER = Superseded</t>
  </si>
  <si>
    <t>CAM-8</t>
  </si>
  <si>
    <t>Submission Creator</t>
  </si>
  <si>
    <t>The identifier (from Maintain Manufacturer Information) of the creator of this report.</t>
  </si>
  <si>
    <t>SubmissionCreatorName</t>
  </si>
  <si>
    <t>CAM-11</t>
  </si>
  <si>
    <t>Submission Creation Date</t>
  </si>
  <si>
    <t>The date and time the submission is first created.</t>
  </si>
  <si>
    <t>SubmissionCreationDate</t>
  </si>
  <si>
    <t>CAM-9</t>
  </si>
  <si>
    <t>Last Modified Date</t>
  </si>
  <si>
    <t>The date the submission was last modified.</t>
  </si>
  <si>
    <t>LastModifiedDate</t>
  </si>
  <si>
    <t>CAM-10</t>
  </si>
  <si>
    <t>Last Modified By</t>
  </si>
  <si>
    <t>The identifier (from Maintain Manufacturer Information) of the person who last modified this report.</t>
  </si>
  <si>
    <t>LastModifiedByName</t>
  </si>
  <si>
    <t>CAM-12</t>
  </si>
  <si>
    <t>EPA Certification Submission Identifier</t>
  </si>
  <si>
    <t>The identifier generated by the system and assigned to the report.</t>
  </si>
  <si>
    <t>EPACertificationSubmissionIdentifier</t>
  </si>
  <si>
    <t>CAM-13</t>
  </si>
  <si>
    <t>Certification Submission Type</t>
  </si>
  <si>
    <t>The type of submission within the scope of the Certification Program being submitted.</t>
  </si>
  <si>
    <t>CertificationSubmissionTypeIdentifier</t>
  </si>
  <si>
    <t>AXLE = Axle Power Loss Map Data Submission
TRNS = Transmission Data Submission
PWRT = Powertrain Test Data Submission
TIRE = Tire Data Submission
EMAP = Engine Fuel Map Data Submission</t>
  </si>
  <si>
    <t>User-entered</t>
  </si>
  <si>
    <t>CAM-14</t>
  </si>
  <si>
    <t>EPA Certification Submission Name</t>
  </si>
  <si>
    <t>The name assigned to the submission by the system based on the submission type and other characteristics of the submission.</t>
  </si>
  <si>
    <t>EPACertificationSubmissionName</t>
  </si>
  <si>
    <t>CAM-15</t>
  </si>
  <si>
    <t>Manufacturer Certification Submission Name</t>
  </si>
  <si>
    <t>A name given to the submission by the manufacturer to identify the submission on the submission list. By default, this is the same as the EPA Certification Submission Name.</t>
  </si>
  <si>
    <t>ManufacturerCertificationSubmissionName</t>
  </si>
  <si>
    <t>CAM-16</t>
  </si>
  <si>
    <t>Manufacturer Certification Submission Identifier</t>
  </si>
  <si>
    <t>A number assigned by manufacturer to reference submission internally.</t>
  </si>
  <si>
    <t>ManufacturerCertificationSubmissionIdentifier</t>
  </si>
  <si>
    <t>CAM-18</t>
  </si>
  <si>
    <t>CAM-19</t>
  </si>
  <si>
    <t>Comments</t>
  </si>
  <si>
    <t>Any comments or additional information related to the submission being submitted that need to be communicated to EPA.</t>
  </si>
  <si>
    <t>ManufacturerCommentsText</t>
  </si>
  <si>
    <t>CAM-GRP-1</t>
  </si>
  <si>
    <t>Certification Information Submission</t>
  </si>
  <si>
    <t>CertificationInformationSubmission</t>
  </si>
  <si>
    <t>CAM-GRP-2</t>
  </si>
  <si>
    <t>Setup</t>
  </si>
  <si>
    <t>Certification Submission Identification Details</t>
  </si>
  <si>
    <t>CertificationSubmissionIdentificationDetails</t>
  </si>
  <si>
    <t>CAM-GRP-1. CAM-GRP-2, CAM-GRP-3</t>
  </si>
  <si>
    <t>Added new data groups</t>
  </si>
  <si>
    <r>
      <rPr>
        <strike/>
        <sz val="10"/>
        <color rgb="FFFF0000"/>
        <rFont val="Calibri"/>
        <family val="2"/>
        <scheme val="minor"/>
      </rPr>
      <t>Struck Red Text</t>
    </r>
    <r>
      <rPr>
        <sz val="10"/>
        <color rgb="FFFF0000"/>
        <rFont val="Calibri"/>
        <family val="2"/>
        <scheme val="minor"/>
      </rPr>
      <t xml:space="preserve"> </t>
    </r>
    <r>
      <rPr>
        <sz val="10"/>
        <rFont val="Calibri"/>
        <family val="2"/>
        <scheme val="minor"/>
      </rPr>
      <t>in Green Cell</t>
    </r>
    <r>
      <rPr>
        <sz val="10"/>
        <color rgb="FFFF0000"/>
        <rFont val="Calibri"/>
        <family val="2"/>
        <scheme val="minor"/>
      </rPr>
      <t xml:space="preserve"> </t>
    </r>
    <r>
      <rPr>
        <sz val="10"/>
        <rFont val="Calibri"/>
        <family val="2"/>
        <scheme val="minor"/>
      </rPr>
      <t>Indicates a deletion from the text in a cell that was in the last publication of this document</t>
    </r>
  </si>
  <si>
    <t>EMAP-1, EMAP-6</t>
  </si>
  <si>
    <t>Removed data elements</t>
  </si>
  <si>
    <t>EMAP-14</t>
  </si>
  <si>
    <t>submissionFileIdentifier</t>
  </si>
  <si>
    <t>CAM-1, CAM-2, CAM-3, CAM-4, CAM-5, CAM-6, CAM-7, CAM-8, CAM-9, CAM-10, CAM-11, CAM-12, CAM-13, CAM-14, CAM-15, CAM-16, CAM-18, CAM-19, EMAP-14</t>
  </si>
  <si>
    <r>
      <t xml:space="preserve">EMAP-BR002
EMAP-BR003
EMAP-BR004
EMAP-BR005
</t>
    </r>
    <r>
      <rPr>
        <sz val="10"/>
        <color rgb="FFFF0000"/>
        <rFont val="Calibri"/>
        <family val="2"/>
        <scheme val="minor"/>
      </rPr>
      <t>EMAP-BR007</t>
    </r>
  </si>
  <si>
    <r>
      <t xml:space="preserve">EMAP-BR002
</t>
    </r>
    <r>
      <rPr>
        <sz val="10"/>
        <color rgb="FFFF0000"/>
        <rFont val="Calibri"/>
        <family val="2"/>
        <scheme val="minor"/>
      </rPr>
      <t>EMAP-BR007</t>
    </r>
  </si>
  <si>
    <t>EMAP-BR007</t>
  </si>
  <si>
    <t>EMAP-2, EMAP-3, EMAP-4, EMAP-5, EMAP-12, EMAP-13</t>
  </si>
  <si>
    <t>submissionFileName</t>
  </si>
  <si>
    <t>An indication of whether you need to submit a replacement version of the submitted Engine Fuel Map Data File or revert to a previous version already submitted by selecting the file name of the version you wish to revert to. Common reasons for needing to replace an existing file with a new one include, but are not limited to–the wrong file was mistakenly uploaded, a new file was received from the Engine Fuel Map Manufacturer, etc.</t>
  </si>
  <si>
    <t>HDH-ENG-BR171
HDH-ENG-BR172
HDH-ENG-BR173
HDH-ENG-BR177
HDH-ENG-BR178
HDH-ENG-BR179
HDH-ENG-BR180
HDH-ENG-BR207
HDH-ENG-BR208
HDH-ENG-BR209
HDH-ENG-IBR041</t>
  </si>
  <si>
    <t>N = New Submission 
C = Correction</t>
  </si>
  <si>
    <t>The current active version of this file is displayed in the drop-down below by default. You may use this drop-down to revert to previously used version of this file or submit a new version of the file. Selected Engine Fuel Map Data File (EMAP-14)</t>
  </si>
  <si>
    <t>Engine Fuel Map Data File Identifier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</si>
</sst>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0.000"/>
    <numFmt numFmtId="166" formatCode="#,##0.000000"/>
  </numFmts>
  <fonts count="34" x14ac:knownFonts="1">
    <font>
      <sz val="11"/>
      <color theme="1"/>
      <name val="Calibri"/>
      <family val="2"/>
      <scheme val="minor"/>
    </font>
    <font>
      <sz val="10"/>
      <name val="Arial"/>
      <family val="2"/>
    </font>
    <font>
      <sz val="10"/>
      <name val="Calibri"/>
      <family val="2"/>
    </font>
    <font>
      <sz val="10"/>
      <color indexed="10"/>
      <name val="Calibri"/>
      <family val="2"/>
    </font>
    <font>
      <strike/>
      <sz val="10"/>
      <color indexed="8"/>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sz val="10"/>
      <color theme="1"/>
      <name val="Arial"/>
      <family val="2"/>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1"/>
      <name val="Calibri"/>
      <family val="2"/>
      <scheme val="minor"/>
    </font>
    <font>
      <sz val="10"/>
      <name val="Calibri"/>
      <family val="2"/>
      <scheme val="minor"/>
    </font>
    <font>
      <sz val="10"/>
      <color rgb="FFFF0000"/>
      <name val="Calibri"/>
      <family val="2"/>
      <scheme val="minor"/>
    </font>
    <font>
      <strike/>
      <sz val="10"/>
      <name val="Calibri"/>
      <family val="2"/>
      <scheme val="minor"/>
    </font>
    <font>
      <sz val="11"/>
      <name val="Calibri"/>
      <family val="2"/>
      <scheme val="minor"/>
    </font>
    <font>
      <b/>
      <sz val="10"/>
      <name val="Calibri"/>
      <family val="2"/>
      <scheme val="minor"/>
    </font>
    <font>
      <b/>
      <sz val="10"/>
      <color theme="1"/>
      <name val="Calibri"/>
      <family val="2"/>
      <scheme val="minor"/>
    </font>
    <font>
      <sz val="9"/>
      <name val="Calibri"/>
      <family val="2"/>
    </font>
    <font>
      <b/>
      <u/>
      <sz val="10"/>
      <name val="Calibri"/>
      <family val="2"/>
      <scheme val="minor"/>
    </font>
    <font>
      <b/>
      <sz val="10"/>
      <color rgb="FF333333"/>
      <name val="Calibri"/>
      <family val="2"/>
      <scheme val="minor"/>
    </font>
    <font>
      <strike/>
      <sz val="10"/>
      <color rgb="FFFF0000"/>
      <name val="Calibri"/>
      <family val="2"/>
      <scheme val="minor"/>
    </font>
  </fonts>
  <fills count="40">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3" tint="0.79998168889431442"/>
        <bgColor indexed="64"/>
      </patternFill>
    </fill>
    <fill>
      <patternFill patternType="solid">
        <fgColor rgb="FFC5D9F1"/>
        <bgColor rgb="FF000000"/>
      </patternFill>
    </fill>
    <fill>
      <patternFill patternType="solid">
        <fgColor rgb="FFCCFFCC"/>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C6EFCE"/>
        <bgColor indexed="64"/>
      </patternFill>
    </fill>
    <fill>
      <patternFill patternType="solid">
        <fgColor rgb="FF92D05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n">
        <color indexed="64"/>
      </bottom>
      <diagonal/>
    </border>
  </borders>
  <cellStyleXfs count="70">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7" fillId="26" borderId="0" applyNumberFormat="0" applyBorder="0" applyAlignment="0" applyProtection="0"/>
    <xf numFmtId="0" fontId="8" fillId="27" borderId="2" applyNumberFormat="0" applyAlignment="0" applyProtection="0"/>
    <xf numFmtId="0" fontId="9" fillId="28" borderId="3" applyNumberFormat="0" applyAlignment="0" applyProtection="0"/>
    <xf numFmtId="43" fontId="1" fillId="0" borderId="0" applyFont="0" applyFill="0" applyBorder="0" applyAlignment="0" applyProtection="0"/>
    <xf numFmtId="3" fontId="1" fillId="0" borderId="0"/>
    <xf numFmtId="3" fontId="1" fillId="0" borderId="0"/>
    <xf numFmtId="0" fontId="10" fillId="0" borderId="0" applyNumberFormat="0" applyFill="0" applyBorder="0" applyAlignment="0" applyProtection="0"/>
    <xf numFmtId="0" fontId="11" fillId="29" borderId="0" applyNumberFormat="0" applyBorder="0" applyAlignment="0" applyProtection="0"/>
    <xf numFmtId="0" fontId="12" fillId="0" borderId="4" applyNumberFormat="0" applyFill="0" applyAlignment="0" applyProtection="0"/>
    <xf numFmtId="0" fontId="13" fillId="0" borderId="5" applyNumberFormat="0" applyFill="0" applyAlignment="0" applyProtection="0"/>
    <xf numFmtId="0" fontId="14" fillId="0" borderId="6" applyNumberFormat="0" applyFill="0" applyAlignment="0" applyProtection="0"/>
    <xf numFmtId="0" fontId="14" fillId="0" borderId="0" applyNumberFormat="0" applyFill="0" applyBorder="0" applyAlignment="0" applyProtection="0"/>
    <xf numFmtId="0" fontId="15" fillId="30" borderId="2" applyNumberFormat="0" applyAlignment="0" applyProtection="0"/>
    <xf numFmtId="0" fontId="16" fillId="0" borderId="7" applyNumberFormat="0" applyFill="0" applyAlignment="0" applyProtection="0"/>
    <xf numFmtId="0" fontId="17" fillId="31" borderId="0" applyNumberFormat="0" applyBorder="0" applyAlignment="0" applyProtection="0"/>
    <xf numFmtId="0" fontId="1" fillId="0" borderId="0"/>
    <xf numFmtId="0" fontId="1" fillId="0" borderId="0"/>
    <xf numFmtId="0" fontId="1" fillId="0" borderId="0"/>
    <xf numFmtId="0" fontId="5"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32" borderId="8" applyNumberFormat="0" applyFont="0" applyAlignment="0" applyProtection="0"/>
    <xf numFmtId="0" fontId="19" fillId="27" borderId="9" applyNumberFormat="0" applyAlignment="0" applyProtection="0"/>
    <xf numFmtId="9" fontId="1" fillId="0" borderId="0" applyFont="0" applyFill="0" applyBorder="0" applyAlignment="0" applyProtection="0"/>
    <xf numFmtId="0" fontId="20" fillId="0" borderId="0" applyNumberFormat="0" applyFill="0" applyBorder="0" applyAlignment="0" applyProtection="0"/>
    <xf numFmtId="0" fontId="21" fillId="0" borderId="10" applyNumberFormat="0" applyFill="0" applyAlignment="0" applyProtection="0"/>
    <xf numFmtId="0" fontId="22" fillId="0" borderId="0" applyNumberFormat="0" applyFill="0" applyBorder="0" applyAlignment="0" applyProtection="0"/>
    <xf numFmtId="0" fontId="30" fillId="38" borderId="0">
      <alignment horizontal="center" vertical="center" wrapText="1"/>
    </xf>
    <xf numFmtId="3" fontId="1" fillId="0" borderId="0"/>
    <xf numFmtId="0" fontId="10" fillId="39" borderId="0" applyAlignment="0"/>
    <xf numFmtId="0" fontId="1" fillId="0" borderId="0"/>
    <xf numFmtId="0" fontId="1" fillId="0" borderId="0"/>
    <xf numFmtId="0" fontId="1" fillId="0" borderId="0"/>
    <xf numFmtId="0" fontId="1" fillId="0" borderId="0"/>
    <xf numFmtId="3" fontId="1" fillId="0" borderId="0"/>
    <xf numFmtId="0" fontId="1" fillId="0" borderId="0"/>
  </cellStyleXfs>
  <cellXfs count="149">
    <xf numFmtId="0" fontId="0" fillId="0" borderId="0" xfId="0"/>
    <xf numFmtId="0" fontId="23" fillId="0" borderId="0" xfId="0" applyFont="1"/>
    <xf numFmtId="0" fontId="23" fillId="0" borderId="0" xfId="0" applyFont="1" applyAlignment="1">
      <alignment vertical="center"/>
    </xf>
    <xf numFmtId="0" fontId="23" fillId="0" borderId="0" xfId="0" applyFont="1" applyAlignment="1">
      <alignment horizontal="center" vertical="center"/>
    </xf>
    <xf numFmtId="0" fontId="23" fillId="0" borderId="0" xfId="0" applyFont="1" applyAlignment="1">
      <alignment wrapText="1"/>
    </xf>
    <xf numFmtId="49" fontId="23" fillId="0" borderId="0" xfId="0" applyNumberFormat="1" applyFont="1" applyAlignment="1">
      <alignment wrapText="1"/>
    </xf>
    <xf numFmtId="0" fontId="24" fillId="0" borderId="0" xfId="0" applyFont="1" applyFill="1" applyAlignment="1">
      <alignment vertical="center" wrapText="1"/>
    </xf>
    <xf numFmtId="0" fontId="23" fillId="0" borderId="0" xfId="0" applyFont="1" applyAlignment="1">
      <alignment horizontal="left" vertical="center" wrapText="1"/>
    </xf>
    <xf numFmtId="0" fontId="24" fillId="0" borderId="0" xfId="0" applyFont="1" applyFill="1" applyAlignment="1">
      <alignment wrapText="1"/>
    </xf>
    <xf numFmtId="2" fontId="24" fillId="0" borderId="0" xfId="0" applyNumberFormat="1" applyFont="1" applyFill="1" applyAlignment="1">
      <alignment horizontal="center" vertical="center"/>
    </xf>
    <xf numFmtId="0" fontId="26" fillId="0" borderId="0" xfId="0" applyFont="1" applyFill="1" applyAlignment="1">
      <alignment wrapText="1"/>
    </xf>
    <xf numFmtId="0" fontId="26" fillId="0" borderId="0" xfId="0" applyFont="1" applyFill="1"/>
    <xf numFmtId="0" fontId="24" fillId="0" borderId="0" xfId="49" applyFont="1" applyFill="1" applyBorder="1" applyAlignment="1">
      <alignment horizontal="left" vertical="center" wrapText="1"/>
    </xf>
    <xf numFmtId="0" fontId="26" fillId="0" borderId="0" xfId="0" applyFont="1" applyFill="1" applyAlignment="1">
      <alignment vertical="center"/>
    </xf>
    <xf numFmtId="0" fontId="26" fillId="0" borderId="0" xfId="0" applyFont="1" applyFill="1" applyAlignment="1">
      <alignment horizontal="left" vertical="center"/>
    </xf>
    <xf numFmtId="165" fontId="24" fillId="0" borderId="0" xfId="0" applyNumberFormat="1" applyFont="1" applyFill="1" applyAlignment="1">
      <alignment horizontal="center" vertical="center"/>
    </xf>
    <xf numFmtId="0" fontId="24" fillId="0" borderId="0" xfId="0" applyFont="1" applyFill="1" applyBorder="1" applyAlignment="1">
      <alignment horizontal="left" vertical="center" wrapText="1"/>
    </xf>
    <xf numFmtId="0" fontId="24" fillId="0" borderId="0" xfId="0" applyFont="1" applyFill="1" applyAlignment="1">
      <alignment horizontal="left" wrapText="1"/>
    </xf>
    <xf numFmtId="0" fontId="24" fillId="0" borderId="0" xfId="0" applyFont="1" applyFill="1" applyAlignment="1">
      <alignment horizontal="center"/>
    </xf>
    <xf numFmtId="0" fontId="23" fillId="0" borderId="0" xfId="0" applyFont="1"/>
    <xf numFmtId="0" fontId="23" fillId="0" borderId="0" xfId="0" applyFont="1" applyAlignment="1">
      <alignment horizontal="center" vertical="center"/>
    </xf>
    <xf numFmtId="0" fontId="26" fillId="0" borderId="0" xfId="0" applyFont="1" applyFill="1" applyAlignment="1">
      <alignment horizontal="center" vertical="center"/>
    </xf>
    <xf numFmtId="0" fontId="23" fillId="0" borderId="0" xfId="0" applyFont="1" applyAlignment="1">
      <alignment horizontal="left" vertical="center"/>
    </xf>
    <xf numFmtId="0" fontId="23" fillId="0" borderId="0" xfId="0" applyFont="1" applyFill="1" applyAlignment="1">
      <alignment horizontal="left" vertical="center"/>
    </xf>
    <xf numFmtId="3" fontId="24" fillId="0" borderId="0" xfId="0" applyNumberFormat="1" applyFont="1" applyFill="1" applyAlignment="1">
      <alignment horizontal="center" vertical="center"/>
    </xf>
    <xf numFmtId="0" fontId="24" fillId="0" borderId="0" xfId="0" applyFont="1" applyFill="1"/>
    <xf numFmtId="0" fontId="24" fillId="0" borderId="0" xfId="51" applyFont="1" applyFill="1" applyBorder="1" applyAlignment="1">
      <alignment horizontal="center" vertical="center" wrapText="1"/>
    </xf>
    <xf numFmtId="0" fontId="24" fillId="0" borderId="0" xfId="51" applyFont="1" applyFill="1" applyBorder="1" applyAlignment="1">
      <alignment horizontal="center" vertical="center"/>
    </xf>
    <xf numFmtId="2" fontId="24" fillId="0" borderId="0" xfId="51" quotePrefix="1" applyNumberFormat="1" applyFont="1" applyFill="1" applyBorder="1" applyAlignment="1">
      <alignment horizontal="center" vertical="center"/>
    </xf>
    <xf numFmtId="0" fontId="24" fillId="0" borderId="0" xfId="51" applyFont="1" applyFill="1" applyBorder="1" applyAlignment="1">
      <alignment horizontal="left" vertical="center" wrapText="1"/>
    </xf>
    <xf numFmtId="0" fontId="24" fillId="0" borderId="0" xfId="0" applyFont="1" applyFill="1" applyAlignment="1">
      <alignment vertical="center"/>
    </xf>
    <xf numFmtId="0" fontId="24" fillId="0" borderId="0" xfId="0" applyFont="1" applyFill="1" applyAlignment="1">
      <alignment horizontal="left" vertical="center"/>
    </xf>
    <xf numFmtId="0" fontId="27" fillId="0" borderId="0" xfId="0" applyFont="1" applyFill="1"/>
    <xf numFmtId="0" fontId="0" fillId="0" borderId="0" xfId="0" applyFont="1"/>
    <xf numFmtId="0" fontId="23" fillId="0" borderId="0" xfId="0" applyFont="1" applyAlignment="1">
      <alignment vertical="center" wrapText="1"/>
    </xf>
    <xf numFmtId="0" fontId="24" fillId="0" borderId="1" xfId="0" applyFont="1" applyFill="1" applyBorder="1" applyAlignment="1">
      <alignment horizontal="center" vertical="center"/>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6" fillId="0" borderId="0" xfId="0" applyFont="1" applyFill="1" applyAlignment="1">
      <alignment horizontal="left" vertical="center" wrapText="1"/>
    </xf>
    <xf numFmtId="0" fontId="26" fillId="0" borderId="0" xfId="0" applyFont="1" applyFill="1" applyAlignment="1">
      <alignment vertical="center" wrapText="1"/>
    </xf>
    <xf numFmtId="0" fontId="24" fillId="0" borderId="0" xfId="0" applyFont="1" applyFill="1" applyBorder="1" applyAlignment="1">
      <alignment horizontal="center" vertical="center"/>
    </xf>
    <xf numFmtId="164" fontId="24" fillId="0" borderId="0" xfId="0" applyNumberFormat="1" applyFont="1" applyFill="1" applyAlignment="1">
      <alignment horizontal="center" vertical="center"/>
    </xf>
    <xf numFmtId="3" fontId="28" fillId="0" borderId="0" xfId="30" applyFont="1"/>
    <xf numFmtId="0" fontId="29" fillId="0" borderId="0" xfId="0" applyFont="1" applyAlignment="1">
      <alignment horizontal="left" vertical="center"/>
    </xf>
    <xf numFmtId="14" fontId="29" fillId="0" borderId="0" xfId="0" applyNumberFormat="1" applyFont="1" applyAlignment="1">
      <alignment horizontal="center" vertical="center"/>
    </xf>
    <xf numFmtId="14" fontId="29" fillId="0" borderId="0" xfId="0" applyNumberFormat="1" applyFont="1" applyAlignment="1">
      <alignment horizontal="left" vertical="center"/>
    </xf>
    <xf numFmtId="0" fontId="24" fillId="0" borderId="0" xfId="0" applyFont="1" applyFill="1" applyAlignment="1">
      <alignment horizontal="left" vertical="center" wrapText="1"/>
    </xf>
    <xf numFmtId="0" fontId="24" fillId="0" borderId="0" xfId="0" applyFont="1" applyFill="1" applyAlignment="1">
      <alignment horizontal="center" vertical="center" wrapText="1"/>
    </xf>
    <xf numFmtId="0" fontId="0" fillId="0" borderId="0" xfId="0" applyFill="1"/>
    <xf numFmtId="3" fontId="28" fillId="0" borderId="0" xfId="30" applyFont="1" applyAlignment="1">
      <alignment vertical="center"/>
    </xf>
    <xf numFmtId="0" fontId="29" fillId="36" borderId="1" xfId="0" applyFont="1" applyFill="1" applyBorder="1" applyAlignment="1">
      <alignment horizontal="center" vertical="center"/>
    </xf>
    <xf numFmtId="0" fontId="29" fillId="36" borderId="1" xfId="0" applyFont="1" applyFill="1" applyBorder="1" applyAlignment="1">
      <alignment horizontal="center" vertical="center" wrapText="1"/>
    </xf>
    <xf numFmtId="14" fontId="24" fillId="0" borderId="1" xfId="0" applyNumberFormat="1" applyFont="1" applyFill="1" applyBorder="1" applyAlignment="1">
      <alignment horizontal="left" vertical="center"/>
    </xf>
    <xf numFmtId="0" fontId="24" fillId="0" borderId="1" xfId="0" applyFont="1" applyFill="1" applyBorder="1" applyAlignment="1">
      <alignment vertical="center" wrapText="1"/>
    </xf>
    <xf numFmtId="0" fontId="24" fillId="0" borderId="1" xfId="0" applyFont="1" applyFill="1" applyBorder="1" applyAlignment="1">
      <alignment vertical="center"/>
    </xf>
    <xf numFmtId="14" fontId="24" fillId="0" borderId="1" xfId="0" applyNumberFormat="1" applyFont="1" applyFill="1" applyBorder="1" applyAlignment="1">
      <alignment horizontal="left" vertical="center" wrapText="1"/>
    </xf>
    <xf numFmtId="166" fontId="24" fillId="0" borderId="0" xfId="0" applyNumberFormat="1" applyFont="1" applyFill="1" applyAlignment="1">
      <alignment horizontal="center" vertical="center"/>
    </xf>
    <xf numFmtId="0" fontId="29" fillId="0" borderId="1" xfId="0" applyFont="1" applyBorder="1" applyAlignment="1">
      <alignment horizontal="left" vertical="center"/>
    </xf>
    <xf numFmtId="0" fontId="25" fillId="35" borderId="0" xfId="0" applyFont="1" applyFill="1"/>
    <xf numFmtId="3" fontId="28" fillId="0" borderId="0" xfId="30" applyFont="1" applyAlignment="1">
      <alignment wrapText="1"/>
    </xf>
    <xf numFmtId="14" fontId="29" fillId="0" borderId="0" xfId="0" applyNumberFormat="1" applyFont="1" applyAlignment="1">
      <alignment horizontal="left" vertical="center" wrapText="1"/>
    </xf>
    <xf numFmtId="0" fontId="23" fillId="0" borderId="0" xfId="0" applyFont="1" applyAlignment="1">
      <alignment horizontal="center" vertical="center" wrapText="1"/>
    </xf>
    <xf numFmtId="0" fontId="26" fillId="0" borderId="0" xfId="0" applyFont="1" applyFill="1" applyAlignment="1">
      <alignment horizontal="center" vertical="center" wrapText="1"/>
    </xf>
    <xf numFmtId="0" fontId="23" fillId="0" borderId="0" xfId="0" applyFont="1"/>
    <xf numFmtId="0" fontId="28" fillId="33" borderId="1" xfId="0" applyFont="1" applyFill="1" applyBorder="1" applyAlignment="1">
      <alignment horizontal="center" vertical="center" wrapText="1"/>
    </xf>
    <xf numFmtId="0" fontId="24" fillId="0" borderId="0" xfId="0" applyFont="1" applyFill="1" applyAlignment="1">
      <alignment horizontal="center" vertical="center"/>
    </xf>
    <xf numFmtId="49" fontId="24" fillId="0" borderId="0" xfId="0" applyNumberFormat="1" applyFont="1" applyFill="1" applyAlignment="1">
      <alignment horizontal="center" vertical="center"/>
    </xf>
    <xf numFmtId="49" fontId="26" fillId="0" borderId="0" xfId="0" applyNumberFormat="1" applyFont="1" applyFill="1" applyAlignment="1">
      <alignment horizontal="center" vertical="center"/>
    </xf>
    <xf numFmtId="0" fontId="23" fillId="0" borderId="0" xfId="0" applyFont="1" applyFill="1" applyBorder="1" applyAlignment="1">
      <alignment horizontal="left" vertical="top"/>
    </xf>
    <xf numFmtId="0" fontId="23" fillId="0" borderId="0" xfId="0" applyFont="1" applyBorder="1"/>
    <xf numFmtId="49" fontId="23" fillId="0" borderId="0" xfId="0" applyNumberFormat="1" applyFont="1" applyBorder="1" applyAlignment="1">
      <alignment horizontal="left"/>
    </xf>
    <xf numFmtId="0" fontId="24" fillId="0" borderId="1" xfId="0" applyFont="1" applyFill="1" applyBorder="1"/>
    <xf numFmtId="49" fontId="23" fillId="0" borderId="0" xfId="0" applyNumberFormat="1" applyFont="1" applyAlignment="1">
      <alignment horizontal="left" vertical="center"/>
    </xf>
    <xf numFmtId="49" fontId="24" fillId="0" borderId="0" xfId="0" quotePrefix="1" applyNumberFormat="1" applyFont="1" applyFill="1" applyAlignment="1">
      <alignment horizontal="center" vertical="center"/>
    </xf>
    <xf numFmtId="49" fontId="26" fillId="0" borderId="0" xfId="0" quotePrefix="1" applyNumberFormat="1" applyFont="1" applyFill="1" applyAlignment="1">
      <alignment horizontal="center" vertical="center"/>
    </xf>
    <xf numFmtId="49" fontId="24" fillId="0" borderId="0" xfId="0" applyNumberFormat="1" applyFont="1" applyFill="1" applyAlignment="1">
      <alignment horizontal="center" vertical="center" wrapText="1"/>
    </xf>
    <xf numFmtId="49" fontId="26" fillId="0" borderId="0" xfId="0" applyNumberFormat="1" applyFont="1" applyFill="1" applyAlignment="1">
      <alignment horizontal="center" vertical="center" wrapText="1"/>
    </xf>
    <xf numFmtId="0" fontId="28" fillId="34" borderId="1" xfId="0" applyFont="1" applyFill="1" applyBorder="1" applyAlignment="1">
      <alignment horizontal="center" vertical="center" wrapText="1"/>
    </xf>
    <xf numFmtId="49" fontId="28" fillId="34" borderId="1" xfId="0" applyNumberFormat="1" applyFont="1" applyFill="1" applyBorder="1" applyAlignment="1">
      <alignment horizontal="center" vertical="center" wrapText="1"/>
    </xf>
    <xf numFmtId="49" fontId="28" fillId="33" borderId="1" xfId="0" applyNumberFormat="1" applyFont="1" applyFill="1" applyBorder="1" applyAlignment="1">
      <alignment horizontal="center" vertical="center" wrapText="1"/>
    </xf>
    <xf numFmtId="0" fontId="32" fillId="33" borderId="1" xfId="0" applyFont="1" applyFill="1" applyBorder="1" applyAlignment="1">
      <alignment horizontal="center" vertical="center" wrapText="1"/>
    </xf>
    <xf numFmtId="0" fontId="29" fillId="37" borderId="0" xfId="0" applyFont="1" applyFill="1"/>
    <xf numFmtId="0" fontId="23" fillId="37" borderId="0" xfId="0" applyFont="1" applyFill="1"/>
    <xf numFmtId="0" fontId="23" fillId="0" borderId="0" xfId="0" applyFont="1" applyFill="1" applyAlignment="1">
      <alignment horizontal="left" vertical="center" wrapText="1"/>
    </xf>
    <xf numFmtId="0" fontId="23" fillId="0" borderId="0" xfId="0" applyFont="1" applyFill="1" applyAlignment="1">
      <alignment horizontal="center" vertical="center"/>
    </xf>
    <xf numFmtId="0" fontId="23" fillId="0" borderId="0" xfId="0" applyFont="1" applyFill="1" applyBorder="1" applyAlignment="1">
      <alignment vertical="center"/>
    </xf>
    <xf numFmtId="0" fontId="23" fillId="37" borderId="0" xfId="0" applyFont="1" applyFill="1" applyAlignment="1">
      <alignment vertical="center"/>
    </xf>
    <xf numFmtId="0" fontId="0" fillId="37" borderId="0" xfId="0" applyFill="1"/>
    <xf numFmtId="0" fontId="0" fillId="37" borderId="0" xfId="0" applyFill="1" applyAlignment="1">
      <alignment wrapText="1"/>
    </xf>
    <xf numFmtId="0" fontId="23" fillId="0" borderId="0" xfId="0" applyFont="1" applyFill="1" applyAlignment="1">
      <alignment vertical="center"/>
    </xf>
    <xf numFmtId="49" fontId="23" fillId="0" borderId="0" xfId="0" applyNumberFormat="1" applyFont="1" applyAlignment="1">
      <alignment horizontal="center" vertical="center"/>
    </xf>
    <xf numFmtId="1" fontId="24" fillId="0" borderId="0" xfId="0" applyNumberFormat="1" applyFont="1" applyFill="1" applyAlignment="1">
      <alignment horizontal="center" vertical="center"/>
    </xf>
    <xf numFmtId="49" fontId="24" fillId="0" borderId="0" xfId="53" applyNumberFormat="1"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0" xfId="0" quotePrefix="1" applyFont="1" applyFill="1" applyAlignment="1">
      <alignment horizontal="left" vertical="center" wrapText="1"/>
    </xf>
    <xf numFmtId="0" fontId="24" fillId="0" borderId="0" xfId="53" applyNumberFormat="1" applyFont="1" applyFill="1" applyBorder="1" applyAlignment="1">
      <alignment horizontal="left" vertical="center" wrapText="1"/>
    </xf>
    <xf numFmtId="49" fontId="24" fillId="0" borderId="0" xfId="49" applyNumberFormat="1" applyFont="1" applyFill="1" applyBorder="1" applyAlignment="1">
      <alignment horizontal="center" vertical="center" wrapText="1"/>
    </xf>
    <xf numFmtId="0" fontId="24" fillId="0" borderId="0" xfId="53" applyFont="1" applyFill="1" applyBorder="1" applyAlignment="1">
      <alignment horizontal="center" vertical="center" wrapText="1"/>
    </xf>
    <xf numFmtId="0" fontId="24" fillId="0" borderId="0" xfId="53" applyFont="1" applyFill="1" applyBorder="1" applyAlignment="1">
      <alignment horizontal="center" vertical="center"/>
    </xf>
    <xf numFmtId="0" fontId="26" fillId="0" borderId="0" xfId="53" applyFont="1" applyFill="1" applyBorder="1" applyAlignment="1">
      <alignment horizontal="center" vertical="center" wrapText="1"/>
    </xf>
    <xf numFmtId="0" fontId="24" fillId="0" borderId="0" xfId="53" applyNumberFormat="1" applyFont="1" applyFill="1" applyBorder="1" applyAlignment="1">
      <alignment horizontal="center" vertical="center" wrapText="1"/>
    </xf>
    <xf numFmtId="49" fontId="24" fillId="0" borderId="0" xfId="0" applyNumberFormat="1" applyFont="1" applyFill="1" applyAlignment="1">
      <alignment wrapText="1"/>
    </xf>
    <xf numFmtId="0" fontId="24" fillId="0" borderId="0" xfId="40" applyFont="1" applyFill="1" applyBorder="1" applyAlignment="1">
      <alignment horizontal="left" vertical="center" wrapText="1"/>
    </xf>
    <xf numFmtId="0" fontId="24" fillId="0" borderId="0" xfId="0" applyNumberFormat="1" applyFont="1" applyFill="1" applyBorder="1" applyAlignment="1">
      <alignment horizontal="center" vertical="center" wrapText="1"/>
    </xf>
    <xf numFmtId="0" fontId="24" fillId="0" borderId="0" xfId="49" applyNumberFormat="1" applyFont="1" applyFill="1" applyBorder="1" applyAlignment="1">
      <alignment horizontal="left" vertical="center" wrapText="1"/>
    </xf>
    <xf numFmtId="0" fontId="24" fillId="0" borderId="0" xfId="53" applyFont="1" applyFill="1" applyBorder="1" applyAlignment="1">
      <alignment horizontal="left" vertical="center" wrapText="1"/>
    </xf>
    <xf numFmtId="0" fontId="24" fillId="0" borderId="0" xfId="40" applyNumberFormat="1" applyFont="1" applyFill="1" applyBorder="1" applyAlignment="1">
      <alignment horizontal="left" vertical="center" wrapText="1"/>
    </xf>
    <xf numFmtId="3" fontId="24" fillId="0" borderId="0" xfId="53" applyNumberFormat="1" applyFont="1" applyFill="1" applyBorder="1" applyAlignment="1">
      <alignment horizontal="center" vertical="center"/>
    </xf>
    <xf numFmtId="49" fontId="24" fillId="0" borderId="0" xfId="0" applyNumberFormat="1" applyFont="1" applyFill="1" applyAlignment="1">
      <alignment horizontal="left" vertical="center"/>
    </xf>
    <xf numFmtId="0" fontId="24" fillId="0" borderId="1" xfId="0" applyFont="1" applyFill="1" applyBorder="1" applyAlignment="1">
      <alignment wrapText="1"/>
    </xf>
    <xf numFmtId="0" fontId="24" fillId="35" borderId="0" xfId="0" applyFont="1" applyFill="1" applyAlignment="1">
      <alignment horizontal="center" vertical="center" wrapText="1"/>
    </xf>
    <xf numFmtId="0" fontId="25" fillId="35" borderId="0" xfId="0" applyFont="1" applyFill="1" applyAlignment="1">
      <alignment horizontal="center" vertical="center"/>
    </xf>
    <xf numFmtId="0" fontId="25" fillId="35" borderId="0" xfId="0" applyFont="1" applyFill="1" applyAlignment="1">
      <alignment horizontal="left" vertical="center" wrapText="1"/>
    </xf>
    <xf numFmtId="49" fontId="25" fillId="35" borderId="0" xfId="0" applyNumberFormat="1" applyFont="1" applyFill="1" applyAlignment="1">
      <alignment horizontal="center" vertical="center"/>
    </xf>
    <xf numFmtId="0" fontId="25" fillId="35" borderId="0" xfId="0" applyFont="1" applyFill="1" applyAlignment="1">
      <alignment horizontal="center" vertical="center" wrapText="1"/>
    </xf>
    <xf numFmtId="0" fontId="25" fillId="35" borderId="0" xfId="0" applyFont="1" applyFill="1" applyAlignment="1">
      <alignment vertical="center" wrapText="1"/>
    </xf>
    <xf numFmtId="0" fontId="25" fillId="35" borderId="1" xfId="0" applyFont="1" applyFill="1" applyBorder="1" applyAlignment="1">
      <alignment horizontal="left" vertical="center"/>
    </xf>
    <xf numFmtId="14" fontId="25" fillId="35" borderId="1" xfId="0" applyNumberFormat="1" applyFont="1" applyFill="1" applyBorder="1" applyAlignment="1">
      <alignment horizontal="left" vertical="center"/>
    </xf>
    <xf numFmtId="0" fontId="25" fillId="35" borderId="1" xfId="0" applyFont="1" applyFill="1" applyBorder="1" applyAlignment="1">
      <alignment horizontal="left" vertical="center" wrapText="1"/>
    </xf>
    <xf numFmtId="0" fontId="23" fillId="0" borderId="0" xfId="0" applyFont="1" applyFill="1" applyAlignment="1">
      <alignment vertical="center" wrapText="1"/>
    </xf>
    <xf numFmtId="0" fontId="24" fillId="0" borderId="1" xfId="0" applyFont="1" applyFill="1" applyBorder="1" applyAlignment="1">
      <alignment horizontal="left" vertical="center"/>
    </xf>
    <xf numFmtId="0" fontId="25" fillId="35" borderId="0" xfId="54" applyFont="1" applyFill="1" applyAlignment="1">
      <alignment horizontal="center" vertical="center" wrapText="1"/>
    </xf>
    <xf numFmtId="1" fontId="25" fillId="35" borderId="0" xfId="0" applyNumberFormat="1" applyFont="1" applyFill="1" applyAlignment="1">
      <alignment horizontal="center" vertical="center"/>
    </xf>
    <xf numFmtId="0" fontId="25" fillId="35" borderId="0" xfId="40" applyFont="1" applyFill="1" applyAlignment="1">
      <alignment horizontal="center" vertical="center" wrapText="1"/>
    </xf>
    <xf numFmtId="0" fontId="25" fillId="0" borderId="0" xfId="0" applyFont="1"/>
    <xf numFmtId="0" fontId="25" fillId="35" borderId="0" xfId="0" applyFont="1" applyFill="1" applyAlignment="1">
      <alignment vertical="center"/>
    </xf>
    <xf numFmtId="0" fontId="24" fillId="0" borderId="0" xfId="0" applyFont="1"/>
    <xf numFmtId="0" fontId="27" fillId="0" borderId="0" xfId="0" applyFont="1"/>
    <xf numFmtId="0" fontId="24" fillId="0" borderId="0" xfId="0" applyFont="1" applyAlignment="1">
      <alignment vertical="center"/>
    </xf>
    <xf numFmtId="0" fontId="33" fillId="35" borderId="0" xfId="0" applyFont="1" applyFill="1" applyAlignment="1">
      <alignment horizontal="center" vertical="center"/>
    </xf>
    <xf numFmtId="0" fontId="33" fillId="35" borderId="0" xfId="0" applyFont="1" applyFill="1" applyAlignment="1">
      <alignment horizontal="left" vertical="center" wrapText="1"/>
    </xf>
    <xf numFmtId="0" fontId="33" fillId="35" borderId="0" xfId="0" applyFont="1" applyFill="1" applyAlignment="1">
      <alignment vertical="center" wrapText="1"/>
    </xf>
    <xf numFmtId="49" fontId="33" fillId="35" borderId="0" xfId="0" quotePrefix="1" applyNumberFormat="1" applyFont="1" applyFill="1" applyAlignment="1">
      <alignment horizontal="center" vertical="center"/>
    </xf>
    <xf numFmtId="49" fontId="33" fillId="35" borderId="0" xfId="0" applyNumberFormat="1" applyFont="1" applyFill="1" applyAlignment="1">
      <alignment horizontal="center" vertical="center"/>
    </xf>
    <xf numFmtId="0" fontId="33" fillId="35" borderId="0" xfId="0" applyFont="1" applyFill="1" applyAlignment="1">
      <alignment horizontal="center" vertical="center" wrapText="1"/>
    </xf>
    <xf numFmtId="0" fontId="33" fillId="35" borderId="0" xfId="0" applyFont="1" applyFill="1" applyAlignment="1">
      <alignment wrapText="1"/>
    </xf>
    <xf numFmtId="49" fontId="33" fillId="35" borderId="0" xfId="0" applyNumberFormat="1" applyFont="1" applyFill="1" applyAlignment="1">
      <alignment horizontal="center" vertical="center" wrapText="1"/>
    </xf>
    <xf numFmtId="0" fontId="33" fillId="35" borderId="0" xfId="0" applyFont="1" applyFill="1"/>
    <xf numFmtId="0" fontId="33" fillId="35" borderId="0" xfId="40" applyFont="1" applyFill="1" applyBorder="1" applyAlignment="1">
      <alignment horizontal="left" vertical="center" wrapText="1"/>
    </xf>
    <xf numFmtId="0" fontId="33" fillId="35" borderId="0" xfId="0" applyFont="1" applyFill="1" applyBorder="1" applyAlignment="1">
      <alignment horizontal="left" vertical="center" wrapText="1"/>
    </xf>
    <xf numFmtId="1" fontId="33" fillId="35" borderId="0" xfId="0" applyNumberFormat="1" applyFont="1" applyFill="1" applyAlignment="1">
      <alignment horizontal="center" vertical="center"/>
    </xf>
    <xf numFmtId="0" fontId="33" fillId="35" borderId="0" xfId="0" applyNumberFormat="1" applyFont="1" applyFill="1" applyBorder="1" applyAlignment="1">
      <alignment horizontal="center" vertical="center" wrapText="1"/>
    </xf>
    <xf numFmtId="0" fontId="25" fillId="35" borderId="0" xfId="53" applyFont="1" applyFill="1" applyAlignment="1">
      <alignment horizontal="center" vertical="center" wrapText="1"/>
    </xf>
    <xf numFmtId="0" fontId="25" fillId="35" borderId="0" xfId="53" applyFont="1" applyFill="1" applyBorder="1" applyAlignment="1">
      <alignment horizontal="center" vertical="center" wrapText="1"/>
    </xf>
    <xf numFmtId="49" fontId="25" fillId="35" borderId="0" xfId="49" applyNumberFormat="1" applyFont="1" applyFill="1" applyBorder="1" applyAlignment="1">
      <alignment horizontal="center" vertical="center" wrapText="1"/>
    </xf>
    <xf numFmtId="0" fontId="25" fillId="35" borderId="0" xfId="0" applyFont="1" applyFill="1" applyAlignment="1">
      <alignment horizontal="left" wrapText="1"/>
    </xf>
    <xf numFmtId="0" fontId="25" fillId="35" borderId="11" xfId="0" applyFont="1" applyFill="1" applyBorder="1" applyAlignment="1">
      <alignment horizontal="left" wrapText="1"/>
    </xf>
    <xf numFmtId="0" fontId="29" fillId="37" borderId="0" xfId="0" applyFont="1" applyFill="1" applyAlignment="1">
      <alignment horizontal="left"/>
    </xf>
    <xf numFmtId="0" fontId="25" fillId="35" borderId="0" xfId="0" applyFont="1" applyFill="1" applyAlignment="1">
      <alignment horizontal="left"/>
    </xf>
  </cellXfs>
  <cellStyles count="70">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anged" xfId="61" xr:uid="{00000000-0005-0000-0000-00001A000000}"/>
    <cellStyle name="Check Cell" xfId="27" builtinId="23" customBuiltin="1"/>
    <cellStyle name="Comma 2" xfId="28" xr:uid="{00000000-0005-0000-0000-00001C000000}"/>
    <cellStyle name="Comma0" xfId="29" xr:uid="{00000000-0005-0000-0000-00001D000000}"/>
    <cellStyle name="Comma0 2" xfId="30" xr:uid="{00000000-0005-0000-0000-00001E000000}"/>
    <cellStyle name="Comma0 3" xfId="62" xr:uid="{00000000-0005-0000-0000-00001F000000}"/>
    <cellStyle name="Comma0 3 2" xfId="68" xr:uid="{00000000-0005-0000-0000-000020000000}"/>
    <cellStyle name="Explanatory Text" xfId="31" builtinId="53" customBuiltin="1"/>
    <cellStyle name="Good" xfId="32" builtinId="26" customBuiltin="1"/>
    <cellStyle name="Heading 1" xfId="33" builtinId="16" customBuiltin="1"/>
    <cellStyle name="Heading 2" xfId="34" builtinId="17" customBuiltin="1"/>
    <cellStyle name="Heading 3" xfId="35" builtinId="18" customBuiltin="1"/>
    <cellStyle name="Heading 4" xfId="36" builtinId="19" customBuiltin="1"/>
    <cellStyle name="Input" xfId="37" builtinId="20" customBuiltin="1"/>
    <cellStyle name="Linked Cell" xfId="38" builtinId="24" customBuiltin="1"/>
    <cellStyle name="marked" xfId="63" xr:uid="{00000000-0005-0000-0000-000029000000}"/>
    <cellStyle name="Neutral" xfId="39" builtinId="28" customBuiltin="1"/>
    <cellStyle name="Normal" xfId="0" builtinId="0"/>
    <cellStyle name="Normal 2" xfId="40" xr:uid="{00000000-0005-0000-0000-00002C000000}"/>
    <cellStyle name="Normal 2 2" xfId="41" xr:uid="{00000000-0005-0000-0000-00002D000000}"/>
    <cellStyle name="Normal 2 2 2" xfId="42" xr:uid="{00000000-0005-0000-0000-00002E000000}"/>
    <cellStyle name="Normal 2 3" xfId="64" xr:uid="{00000000-0005-0000-0000-00002F000000}"/>
    <cellStyle name="Normal 2 3 2" xfId="66" xr:uid="{00000000-0005-0000-0000-000030000000}"/>
    <cellStyle name="Normal 3" xfId="43" xr:uid="{00000000-0005-0000-0000-000031000000}"/>
    <cellStyle name="Normal 3 2" xfId="65" xr:uid="{00000000-0005-0000-0000-000032000000}"/>
    <cellStyle name="Normal 4" xfId="44" xr:uid="{00000000-0005-0000-0000-000033000000}"/>
    <cellStyle name="Normal 4 2" xfId="45" xr:uid="{00000000-0005-0000-0000-000034000000}"/>
    <cellStyle name="Normal 5" xfId="46" xr:uid="{00000000-0005-0000-0000-000035000000}"/>
    <cellStyle name="Normal 6" xfId="47" xr:uid="{00000000-0005-0000-0000-000036000000}"/>
    <cellStyle name="Normal 6 2" xfId="48" xr:uid="{00000000-0005-0000-0000-000037000000}"/>
    <cellStyle name="Normal 6 3" xfId="67" xr:uid="{00000000-0005-0000-0000-000038000000}"/>
    <cellStyle name="Normal 6 3 2" xfId="69" xr:uid="{00000000-0005-0000-0000-000039000000}"/>
    <cellStyle name="Normal 7" xfId="49" xr:uid="{00000000-0005-0000-0000-00003A000000}"/>
    <cellStyle name="Normal 7 2" xfId="50" xr:uid="{00000000-0005-0000-0000-00003B000000}"/>
    <cellStyle name="Normal 8" xfId="51" xr:uid="{00000000-0005-0000-0000-00003C000000}"/>
    <cellStyle name="Normal 8 2" xfId="52" xr:uid="{00000000-0005-0000-0000-00003D000000}"/>
    <cellStyle name="Normal 9" xfId="53" xr:uid="{00000000-0005-0000-0000-00003E000000}"/>
    <cellStyle name="Normal 9 2" xfId="54" xr:uid="{00000000-0005-0000-0000-00003F000000}"/>
    <cellStyle name="Note" xfId="55" builtinId="10" customBuiltin="1"/>
    <cellStyle name="Output" xfId="56" builtinId="21" customBuiltin="1"/>
    <cellStyle name="Percent 2" xfId="57" xr:uid="{00000000-0005-0000-0000-000042000000}"/>
    <cellStyle name="Title" xfId="58" builtinId="15" customBuiltin="1"/>
    <cellStyle name="Total" xfId="59" builtinId="25" customBuiltin="1"/>
    <cellStyle name="Warning Text" xfId="60" builtinId="11" customBuiltin="1"/>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tiff"/></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lucas.alderfer\Downloads\evcis-unofficial-rel-35-0-hdv-mfr-dr-doc-20231102.xlsx" TargetMode="External"/><Relationship Id="rId1" Type="http://schemas.openxmlformats.org/officeDocument/2006/relationships/externalLinkPath" Target="file:///C:\Users\lucas.alderfer\Downloads\evcis-unofficial-rel-35-0-hdv-mfr-dr-doc-202311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quirements"/>
      <sheetName val="Group Mapping"/>
      <sheetName val="Wheel Weight Reduction"/>
      <sheetName val="Non-Wheel Weight Reduction"/>
      <sheetName val="Averaging Set"/>
      <sheetName val="Tractor Standards Sec 106"/>
      <sheetName val="Vocational Standards Sec 105b"/>
      <sheetName val="Custom Vocational Sec 105h"/>
      <sheetName val="Design (Non-GEM) Standards"/>
      <sheetName val="Certification Documents"/>
      <sheetName val="Calculations"/>
      <sheetName val="Change Log"/>
      <sheetName val="Lists"/>
    </sheetNames>
    <sheetDataSet>
      <sheetData sheetId="0"/>
      <sheetData sheetId="1">
        <row r="5">
          <cell r="A5" t="str">
            <v>HDV-GRP-1</v>
          </cell>
          <cell r="E5" t="str">
            <v>N/A/Heavy Duty Highway Vehicle Greenhouse Gas Submission</v>
          </cell>
        </row>
        <row r="6">
          <cell r="A6" t="str">
            <v>HDV-GRP-2</v>
          </cell>
          <cell r="E6" t="str">
            <v>Heavy Duty Highway Vehicle Greenhouse Gas Submission/Submission Author Details</v>
          </cell>
        </row>
        <row r="7">
          <cell r="A7" t="str">
            <v>HDV-GRP-4</v>
          </cell>
          <cell r="E7" t="str">
            <v>Heavy Duty Highway Vehicle Greenhouse Gas Submission/HDV Greenhouse Gas Data Details</v>
          </cell>
        </row>
        <row r="8">
          <cell r="A8" t="str">
            <v>HDV-GRP-5</v>
          </cell>
          <cell r="E8" t="str">
            <v>HDV Greenhouse Gas Data Details/Vehicle Family Details</v>
          </cell>
        </row>
        <row r="9">
          <cell r="A9" t="str">
            <v>HDV-GRP-39</v>
          </cell>
          <cell r="E9" t="str">
            <v>Vehicle Family Details/Phase II Engine Family Details</v>
          </cell>
        </row>
        <row r="10">
          <cell r="A10" t="str">
            <v>HDV-GRP-26</v>
          </cell>
          <cell r="E10" t="str">
            <v>Vehicle Family Details/Design-Based Non-GEM Standard Details</v>
          </cell>
        </row>
        <row r="11">
          <cell r="A11" t="str">
            <v>HDV-GRP-6</v>
          </cell>
          <cell r="E11" t="str">
            <v>Vehicle Family Details/Vehicle Trade Name Details</v>
          </cell>
        </row>
        <row r="12">
          <cell r="A12" t="str">
            <v>HDV-GRP-7</v>
          </cell>
          <cell r="E12" t="str">
            <v>Vehicle Family Details/US Import Port Details</v>
          </cell>
        </row>
        <row r="13">
          <cell r="A13" t="str">
            <v>HDV-GRP-8</v>
          </cell>
          <cell r="E13" t="str">
            <v>HDV Greenhouse Gas Data Details/Emission Control System Details</v>
          </cell>
        </row>
        <row r="14">
          <cell r="A14" t="str">
            <v>HDV-GRP-9</v>
          </cell>
          <cell r="E14" t="str">
            <v>Emission Control System Details/Adjustable Parameter Details</v>
          </cell>
        </row>
        <row r="15">
          <cell r="A15" t="str">
            <v>HDV-GRP-10</v>
          </cell>
          <cell r="E15" t="str">
            <v>Emission Control System Details/Auxiliary Emission Control Device Details</v>
          </cell>
        </row>
        <row r="16">
          <cell r="A16" t="str">
            <v>HDV-GRP-11</v>
          </cell>
          <cell r="E16" t="str">
            <v>HDV Greenhouse Gas Data Details/Special Technology Details</v>
          </cell>
        </row>
        <row r="17">
          <cell r="A17" t="str">
            <v>HDV-GRP-12</v>
          </cell>
          <cell r="E17" t="str">
            <v>Special Technology Details/Advanced Technology Details</v>
          </cell>
        </row>
        <row r="18">
          <cell r="A18" t="str">
            <v>HDV-GRP-13</v>
          </cell>
          <cell r="E18" t="str">
            <v>Special Technology Details/EPA-Approved Off-Cycle/Innovative Technology Details</v>
          </cell>
        </row>
        <row r="19">
          <cell r="A19" t="str">
            <v>HDV-GRP-14</v>
          </cell>
          <cell r="E19" t="str">
            <v>HDV Greenhouse Gas Data Details/Greenhouse Gas Emission Modeling Data Details</v>
          </cell>
        </row>
        <row r="20">
          <cell r="A20" t="str">
            <v>HDV-GRP-15</v>
          </cell>
          <cell r="E20" t="str">
            <v>Greenhouse Gas Emission Modeling Data Details/Vehicle Speed Limiter Configuration Details</v>
          </cell>
        </row>
        <row r="21">
          <cell r="A21" t="str">
            <v>HDV-GRP-16</v>
          </cell>
          <cell r="E21" t="str">
            <v>Greenhouse Gas Emission Modeling Data Details/Automatic Engine Shutdown Configuration Details</v>
          </cell>
        </row>
        <row r="22">
          <cell r="A22" t="str">
            <v>HDV-GRP-33</v>
          </cell>
          <cell r="E22" t="str">
            <v>Greenhouse Gas Emission Modeling Data Details/Idle Reduction Details</v>
          </cell>
        </row>
        <row r="23">
          <cell r="A23" t="str">
            <v>HDV-GRP-17</v>
          </cell>
          <cell r="E23" t="str">
            <v>Greenhouse Gas Emission Modeling Data Details/Aerodynamics Data Details</v>
          </cell>
        </row>
        <row r="24">
          <cell r="A24" t="str">
            <v>HDV-GRP-18</v>
          </cell>
          <cell r="E24" t="str">
            <v>Aerodynamics Data Details/CdA Determination Method Details</v>
          </cell>
        </row>
        <row r="25">
          <cell r="A25" t="str">
            <v>HDV-GRP-19</v>
          </cell>
          <cell r="E25" t="str">
            <v>Greenhouse Gas Emission Modeling Data Details/Tire Configuration Details</v>
          </cell>
        </row>
        <row r="26">
          <cell r="A26" t="str">
            <v>HDV-GRP-20</v>
          </cell>
          <cell r="E26" t="str">
            <v>Greenhouse Gas Emission Modeling Data Details/Wheel Type Weight Reduction Data Details</v>
          </cell>
        </row>
        <row r="27">
          <cell r="A27" t="str">
            <v>HDV-GRP-21</v>
          </cell>
          <cell r="E27" t="str">
            <v>Greenhouse Gas Emission Modeling Data Details/Non Wheel Type Weight Reduction Data Details</v>
          </cell>
        </row>
        <row r="28">
          <cell r="A28" t="str">
            <v>HDV-GRP-22</v>
          </cell>
          <cell r="E28" t="str">
            <v>Greenhouse Gas Emission Modeling Data Details/Innovative Technology Weight Reduction Data Details</v>
          </cell>
        </row>
        <row r="29">
          <cell r="A29" t="str">
            <v>HDV-GRP-23</v>
          </cell>
          <cell r="E29" t="str">
            <v>HDV Greenhouse Gas Data Details/Air Conditioning Data Details</v>
          </cell>
        </row>
        <row r="30">
          <cell r="A30" t="str">
            <v>HDV-GRP-24</v>
          </cell>
          <cell r="E30" t="str">
            <v>Air Conditioning  Data Details/Air Conditioning System Details</v>
          </cell>
        </row>
        <row r="31">
          <cell r="A31" t="str">
            <v>HDV-GRP-25</v>
          </cell>
          <cell r="E31" t="str">
            <v>Heavy Duty Highway Vehicle Greenhouse Gas Submission/HDV Greenhouse Gas Report Delete Details</v>
          </cell>
        </row>
        <row r="32">
          <cell r="A32" t="str">
            <v>CAM-GRP-1</v>
          </cell>
          <cell r="E32" t="str">
            <v>N/A/Certification Information Submission</v>
          </cell>
        </row>
        <row r="33">
          <cell r="A33" t="str">
            <v>CAM-GRP-2</v>
          </cell>
          <cell r="E33" t="str">
            <v>Certification Information Submission/Submission Author Details</v>
          </cell>
        </row>
        <row r="34">
          <cell r="A34" t="str">
            <v>CAM-GRP-3</v>
          </cell>
          <cell r="E34" t="str">
            <v>Certification Information Submission/Certification Submission Identification Details</v>
          </cell>
        </row>
        <row r="35">
          <cell r="A35" t="str">
            <v>CDA-GRP-1</v>
          </cell>
          <cell r="E35" t="str">
            <v>Certification Information Submission/CdA Aerodynamic Data Details</v>
          </cell>
        </row>
        <row r="36">
          <cell r="A36" t="str">
            <v>CDA-GRP-2</v>
          </cell>
          <cell r="E36" t="str">
            <v>CdA Aerodynamic Data Details/CdA Coastdown Reference Tractor Details</v>
          </cell>
        </row>
        <row r="37">
          <cell r="A37" t="str">
            <v>CDA-GRP-3</v>
          </cell>
          <cell r="E37" t="str">
            <v>CdA Coastdown Reference Tractor Details/Alternate CdA Determination Method Details</v>
          </cell>
        </row>
        <row r="38">
          <cell r="A38" t="str">
            <v>TRNS-GRP-1</v>
          </cell>
          <cell r="E38" t="str">
            <v>Certification Information Submission/Transmission Data Details</v>
          </cell>
        </row>
        <row r="39">
          <cell r="A39" t="str">
            <v>TRNS-GRP-2</v>
          </cell>
          <cell r="E39" t="str">
            <v>Transmission Data Details/Applicable Vehicle Family Details</v>
          </cell>
        </row>
        <row r="40">
          <cell r="A40" t="str">
            <v>AXLE-GRP-1</v>
          </cell>
          <cell r="E40" t="str">
            <v>Certification Information Submission/Axle Power Loss Map Data Details</v>
          </cell>
        </row>
        <row r="41">
          <cell r="A41" t="str">
            <v>AXLE-GRP-2</v>
          </cell>
          <cell r="E41" t="str">
            <v>Axle Power Loss Map Data Details/Applicable Vehicle Family Details</v>
          </cell>
        </row>
        <row r="42">
          <cell r="A42" t="str">
            <v>PWRT-GRP-1</v>
          </cell>
          <cell r="E42" t="str">
            <v>Certification Information Submission/Powertrain Test Data Details</v>
          </cell>
        </row>
        <row r="43">
          <cell r="A43" t="str">
            <v>PWRT-GRP-2</v>
          </cell>
          <cell r="E43" t="str">
            <v>Powertrain Test Data Details/Powertrain Carryover Details</v>
          </cell>
        </row>
        <row r="44">
          <cell r="A44" t="str">
            <v>PWRT-GRP-3</v>
          </cell>
          <cell r="E44" t="str">
            <v>Powertrain Test Data Details/Powertrain Component Details</v>
          </cell>
        </row>
        <row r="45">
          <cell r="A45" t="str">
            <v>PWRT-GRP-4</v>
          </cell>
          <cell r="E45" t="str">
            <v>Powertrain Component Details/Powertrain Axle Details</v>
          </cell>
        </row>
        <row r="46">
          <cell r="A46" t="str">
            <v>PWRT-GRP-5</v>
          </cell>
          <cell r="E46" t="str">
            <v>Powertrain Test Data Details/Applicable Vehicle Family Details</v>
          </cell>
        </row>
        <row r="47">
          <cell r="A47" t="str">
            <v>TIRE-GRP-1</v>
          </cell>
          <cell r="E47" t="str">
            <v>Certification Information Submission/Tire Data Details</v>
          </cell>
        </row>
        <row r="48">
          <cell r="A48" t="str">
            <v>TIRE-GRP-2</v>
          </cell>
          <cell r="E48" t="str">
            <v>Tire Data Details	/Tire Details</v>
          </cell>
        </row>
        <row r="49">
          <cell r="A49"/>
          <cell r="E49"/>
        </row>
        <row r="50">
          <cell r="A50"/>
          <cell r="E50"/>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325"/>
  <sheetViews>
    <sheetView tabSelected="1" zoomScaleNormal="100" workbookViewId="0">
      <pane xSplit="1" ySplit="4" topLeftCell="B317" activePane="bottomRight" state="frozen"/>
      <selection pane="topRight" activeCell="B1" sqref="B1"/>
      <selection pane="bottomLeft" activeCell="A4" sqref="A4"/>
      <selection pane="bottomRight"/>
    </sheetView>
  </sheetViews>
  <sheetFormatPr defaultColWidth="9.1796875" defaultRowHeight="13" x14ac:dyDescent="0.3"/>
  <cols>
    <col min="1" max="1" width="19" style="20" customWidth="1"/>
    <col min="2" max="2" width="13.7265625" style="20" bestFit="1" customWidth="1"/>
    <col min="3" max="3" width="32.1796875" style="2" customWidth="1"/>
    <col min="4" max="4" width="35.7265625" style="34" customWidth="1"/>
    <col min="5" max="5" width="69" style="20" customWidth="1"/>
    <col min="6" max="6" width="49.7265625" style="7" bestFit="1" customWidth="1"/>
    <col min="7" max="7" width="25.1796875" style="72" customWidth="1"/>
    <col min="8" max="8" width="26.7265625" style="7" customWidth="1"/>
    <col min="9" max="9" width="19.26953125" style="22" bestFit="1" customWidth="1"/>
    <col min="10" max="10" width="15" style="20" bestFit="1" customWidth="1"/>
    <col min="11" max="11" width="15.26953125" style="20" bestFit="1" customWidth="1"/>
    <col min="12" max="12" width="13.7265625" style="20" bestFit="1" customWidth="1"/>
    <col min="13" max="13" width="14.1796875" style="20" bestFit="1" customWidth="1"/>
    <col min="14" max="14" width="15.1796875" style="20" bestFit="1" customWidth="1"/>
    <col min="15" max="15" width="19.26953125" style="20" bestFit="1" customWidth="1"/>
    <col min="16" max="16" width="57.7265625" style="20" customWidth="1"/>
    <col min="17" max="17" width="14.1796875" style="20" customWidth="1"/>
    <col min="18" max="18" width="19" style="20" customWidth="1"/>
    <col min="19" max="19" width="18.7265625" style="61" customWidth="1"/>
    <col min="20" max="20" width="11.7265625" style="20" customWidth="1"/>
    <col min="21" max="21" width="16.7265625" style="20" bestFit="1" customWidth="1"/>
    <col min="22" max="22" width="73.7265625" style="61" bestFit="1" customWidth="1"/>
    <col min="23" max="23" width="79.7265625" style="20" customWidth="1"/>
    <col min="24" max="24" width="74" style="61" customWidth="1"/>
    <col min="25" max="25" width="28.1796875" style="61" bestFit="1" customWidth="1"/>
    <col min="26" max="26" width="38.26953125" style="61" bestFit="1" customWidth="1"/>
    <col min="27" max="27" width="13.26953125" style="3" bestFit="1" customWidth="1"/>
    <col min="28" max="28" width="9.1796875" style="3" customWidth="1"/>
    <col min="29" max="29" width="79.7265625" style="4" bestFit="1" customWidth="1"/>
    <col min="30" max="30" width="22.26953125" style="20" bestFit="1" customWidth="1"/>
    <col min="31" max="31" width="83.7265625" style="34" bestFit="1" customWidth="1"/>
    <col min="32" max="32" width="12" style="1" customWidth="1"/>
    <col min="33" max="33" width="34.1796875" style="5" bestFit="1" customWidth="1"/>
    <col min="34" max="34" width="41" style="1" customWidth="1"/>
    <col min="35" max="35" width="84.1796875" style="4" bestFit="1" customWidth="1"/>
    <col min="36" max="16384" width="9.1796875" style="1"/>
  </cols>
  <sheetData>
    <row r="1" spans="1:35" s="19" customFormat="1" x14ac:dyDescent="0.3">
      <c r="A1" s="42" t="s">
        <v>1485</v>
      </c>
      <c r="B1" s="42"/>
      <c r="C1" s="42"/>
      <c r="D1" s="59"/>
      <c r="E1" s="81" t="s">
        <v>1516</v>
      </c>
      <c r="F1" s="82"/>
      <c r="G1" s="119"/>
      <c r="H1" s="83"/>
      <c r="I1" s="23"/>
      <c r="J1" s="84"/>
      <c r="K1" s="84"/>
      <c r="L1" s="84"/>
      <c r="M1" s="20"/>
      <c r="N1" s="20"/>
      <c r="O1" s="20"/>
      <c r="P1" s="20"/>
      <c r="Q1" s="20"/>
      <c r="R1" s="20"/>
      <c r="S1" s="61"/>
      <c r="T1" s="20"/>
      <c r="U1" s="20"/>
      <c r="V1" s="61"/>
      <c r="W1" s="20"/>
      <c r="X1" s="61"/>
      <c r="Y1" s="61"/>
      <c r="Z1" s="61"/>
      <c r="AA1" s="20"/>
      <c r="AB1" s="20"/>
      <c r="AC1" s="4"/>
      <c r="AD1" s="20"/>
      <c r="AE1" s="34"/>
      <c r="AG1" s="5"/>
      <c r="AI1" s="4"/>
    </row>
    <row r="2" spans="1:35" s="19" customFormat="1" ht="11.25" customHeight="1" x14ac:dyDescent="0.3">
      <c r="A2" s="43" t="s">
        <v>18</v>
      </c>
      <c r="B2" s="45">
        <v>45317</v>
      </c>
      <c r="C2" s="45"/>
      <c r="D2" s="60"/>
      <c r="E2" s="145" t="s">
        <v>1939</v>
      </c>
      <c r="F2" s="145"/>
      <c r="G2" s="85"/>
      <c r="H2" s="23"/>
      <c r="I2" s="23"/>
      <c r="J2" s="84"/>
      <c r="K2" s="84"/>
      <c r="L2" s="84"/>
      <c r="M2" s="20"/>
      <c r="N2" s="20"/>
      <c r="O2" s="20"/>
      <c r="P2" s="20"/>
      <c r="Q2" s="20"/>
      <c r="R2" s="20"/>
      <c r="S2" s="61"/>
      <c r="T2" s="20"/>
      <c r="U2" s="20"/>
      <c r="V2" s="61"/>
      <c r="W2" s="20"/>
      <c r="X2" s="61"/>
      <c r="Y2" s="61"/>
      <c r="Z2" s="61"/>
      <c r="AA2" s="20"/>
      <c r="AB2" s="20"/>
      <c r="AC2" s="4"/>
      <c r="AD2" s="20"/>
      <c r="AE2" s="34"/>
      <c r="AG2" s="5"/>
      <c r="AI2" s="4"/>
    </row>
    <row r="3" spans="1:35" s="63" customFormat="1" ht="10.5" customHeight="1" x14ac:dyDescent="0.3">
      <c r="A3" s="43"/>
      <c r="B3" s="45"/>
      <c r="C3" s="45"/>
      <c r="D3" s="60"/>
      <c r="E3" s="146" t="s">
        <v>2021</v>
      </c>
      <c r="F3" s="146"/>
      <c r="G3" s="85"/>
      <c r="H3" s="23"/>
      <c r="I3" s="23"/>
      <c r="J3" s="84"/>
      <c r="K3" s="84"/>
      <c r="L3" s="84"/>
      <c r="M3" s="20"/>
      <c r="N3" s="20"/>
      <c r="O3" s="20"/>
      <c r="P3" s="20"/>
      <c r="Q3" s="20"/>
      <c r="R3" s="20"/>
      <c r="S3" s="61"/>
      <c r="T3" s="20"/>
      <c r="U3" s="20"/>
      <c r="V3" s="61"/>
      <c r="W3" s="20"/>
      <c r="X3" s="61"/>
      <c r="Y3" s="61"/>
      <c r="Z3" s="61"/>
      <c r="AA3" s="20"/>
      <c r="AB3" s="20"/>
      <c r="AC3" s="4"/>
      <c r="AD3" s="20"/>
      <c r="AE3" s="34"/>
      <c r="AG3" s="5"/>
      <c r="AI3" s="4"/>
    </row>
    <row r="4" spans="1:35" s="63" customFormat="1" ht="26" x14ac:dyDescent="0.3">
      <c r="A4" s="64" t="s">
        <v>1556</v>
      </c>
      <c r="B4" s="64" t="s">
        <v>1645</v>
      </c>
      <c r="C4" s="64" t="s">
        <v>1558</v>
      </c>
      <c r="D4" s="64" t="s">
        <v>290</v>
      </c>
      <c r="E4" s="64" t="s">
        <v>291</v>
      </c>
      <c r="F4" s="64" t="s">
        <v>292</v>
      </c>
      <c r="G4" s="79" t="s">
        <v>293</v>
      </c>
      <c r="H4" s="64" t="s">
        <v>294</v>
      </c>
      <c r="I4" s="64" t="s">
        <v>0</v>
      </c>
      <c r="J4" s="64" t="s">
        <v>1</v>
      </c>
      <c r="K4" s="64" t="s">
        <v>2</v>
      </c>
      <c r="L4" s="64" t="s">
        <v>3</v>
      </c>
      <c r="M4" s="64" t="s">
        <v>4</v>
      </c>
      <c r="N4" s="64" t="s">
        <v>5</v>
      </c>
      <c r="O4" s="64" t="s">
        <v>6</v>
      </c>
      <c r="P4" s="64" t="s">
        <v>7</v>
      </c>
      <c r="Q4" s="64" t="s">
        <v>8</v>
      </c>
      <c r="R4" s="64" t="s">
        <v>9</v>
      </c>
      <c r="S4" s="64" t="s">
        <v>10</v>
      </c>
      <c r="T4" s="64" t="s">
        <v>1628</v>
      </c>
      <c r="U4" s="64" t="s">
        <v>11</v>
      </c>
      <c r="V4" s="64" t="s">
        <v>12</v>
      </c>
      <c r="W4" s="64" t="s">
        <v>13</v>
      </c>
      <c r="X4" s="64" t="s">
        <v>14</v>
      </c>
      <c r="Y4" s="64" t="s">
        <v>15</v>
      </c>
      <c r="Z4" s="79" t="s">
        <v>16</v>
      </c>
      <c r="AA4" s="64" t="s">
        <v>1559</v>
      </c>
      <c r="AB4" s="64" t="s">
        <v>1560</v>
      </c>
    </row>
    <row r="5" spans="1:35" s="25" customFormat="1" ht="26" x14ac:dyDescent="0.3">
      <c r="A5" s="65" t="s">
        <v>518</v>
      </c>
      <c r="B5" s="65" t="s">
        <v>864</v>
      </c>
      <c r="C5" s="46" t="str">
        <f t="shared" ref="C5:C73" si="0">IF(ISERROR(INDEX(dataGroupPathList, MATCH(B5, dataGroupNumberList, 0))),"(Select a Group Number)",INDEX(dataGroupPathList, MATCH(B5, dataGroupNumberList, 0)))</f>
        <v>Heavy-Duty On-Highway Engine Data Details/Engine Family Details</v>
      </c>
      <c r="D5" s="46" t="s">
        <v>33</v>
      </c>
      <c r="E5" s="46" t="s">
        <v>34</v>
      </c>
      <c r="F5" s="46" t="s">
        <v>514</v>
      </c>
      <c r="G5" s="66" t="s">
        <v>1544</v>
      </c>
      <c r="H5" s="66" t="s">
        <v>295</v>
      </c>
      <c r="I5" s="65" t="s">
        <v>17</v>
      </c>
      <c r="J5" s="65">
        <v>3</v>
      </c>
      <c r="K5" s="65">
        <v>3</v>
      </c>
      <c r="L5" s="65"/>
      <c r="M5" s="65"/>
      <c r="N5" s="65"/>
      <c r="O5" s="65"/>
      <c r="P5" s="46"/>
      <c r="Q5" s="65" t="s">
        <v>25</v>
      </c>
      <c r="R5" s="65" t="s">
        <v>1545</v>
      </c>
      <c r="S5" s="47" t="s">
        <v>1551</v>
      </c>
      <c r="T5" s="65"/>
      <c r="U5" s="65" t="s">
        <v>30</v>
      </c>
      <c r="V5" s="8"/>
      <c r="W5" s="65"/>
      <c r="X5" s="6"/>
      <c r="Y5" s="6"/>
      <c r="Z5" s="75" t="s">
        <v>431</v>
      </c>
    </row>
    <row r="6" spans="1:35" s="25" customFormat="1" ht="65" x14ac:dyDescent="0.3">
      <c r="A6" s="65" t="s">
        <v>520</v>
      </c>
      <c r="B6" s="65" t="s">
        <v>864</v>
      </c>
      <c r="C6" s="46" t="str">
        <f>IF(ISERROR(INDEX(dataGroupPathList, MATCH(B6, dataGroupNumberList, 0))),"(Select a Group Number)",INDEX(dataGroupPathList, MATCH(B6, dataGroupNumberList, 0)))</f>
        <v>Heavy-Duty On-Highway Engine Data Details/Engine Family Details</v>
      </c>
      <c r="D6" s="46" t="s">
        <v>46</v>
      </c>
      <c r="E6" s="46" t="s">
        <v>47</v>
      </c>
      <c r="F6" s="46" t="s">
        <v>516</v>
      </c>
      <c r="G6" s="66" t="s">
        <v>1544</v>
      </c>
      <c r="H6" s="66" t="s">
        <v>295</v>
      </c>
      <c r="I6" s="65" t="s">
        <v>20</v>
      </c>
      <c r="J6" s="65"/>
      <c r="K6" s="65"/>
      <c r="L6" s="65"/>
      <c r="M6" s="65"/>
      <c r="N6" s="65"/>
      <c r="O6" s="65"/>
      <c r="P6" s="46" t="s">
        <v>1539</v>
      </c>
      <c r="Q6" s="65" t="s">
        <v>25</v>
      </c>
      <c r="R6" s="65" t="s">
        <v>1545</v>
      </c>
      <c r="S6" s="47" t="s">
        <v>26</v>
      </c>
      <c r="T6" s="65"/>
      <c r="U6" s="65" t="s">
        <v>30</v>
      </c>
      <c r="V6" s="8"/>
      <c r="W6" s="65" t="s">
        <v>875</v>
      </c>
      <c r="X6" s="6"/>
      <c r="Y6" s="6"/>
      <c r="Z6" s="75" t="s">
        <v>103</v>
      </c>
    </row>
    <row r="7" spans="1:35" s="25" customFormat="1" ht="26" x14ac:dyDescent="0.3">
      <c r="A7" s="65" t="s">
        <v>521</v>
      </c>
      <c r="B7" s="65" t="s">
        <v>864</v>
      </c>
      <c r="C7" s="46" t="str">
        <f>IF(ISERROR(INDEX(dataGroupPathList, MATCH(B7, dataGroupNumberList, 0))),"(Select a Group Number)",INDEX(dataGroupPathList, MATCH(B7, dataGroupNumberList, 0)))</f>
        <v>Heavy-Duty On-Highway Engine Data Details/Engine Family Details</v>
      </c>
      <c r="D7" s="46" t="s">
        <v>35</v>
      </c>
      <c r="E7" s="46" t="s">
        <v>36</v>
      </c>
      <c r="F7" s="46" t="s">
        <v>517</v>
      </c>
      <c r="G7" s="66" t="s">
        <v>1544</v>
      </c>
      <c r="H7" s="66" t="s">
        <v>295</v>
      </c>
      <c r="I7" s="65" t="s">
        <v>22</v>
      </c>
      <c r="J7" s="65"/>
      <c r="K7" s="65"/>
      <c r="L7" s="65">
        <v>1990</v>
      </c>
      <c r="M7" s="65">
        <v>2100</v>
      </c>
      <c r="N7" s="65">
        <v>4</v>
      </c>
      <c r="O7" s="65">
        <v>0</v>
      </c>
      <c r="P7" s="46"/>
      <c r="Q7" s="65" t="s">
        <v>25</v>
      </c>
      <c r="R7" s="65" t="s">
        <v>1545</v>
      </c>
      <c r="S7" s="47" t="s">
        <v>26</v>
      </c>
      <c r="T7" s="65"/>
      <c r="U7" s="65" t="s">
        <v>30</v>
      </c>
      <c r="V7" s="8"/>
      <c r="W7" s="65" t="s">
        <v>1494</v>
      </c>
      <c r="X7" s="6"/>
      <c r="Y7" s="6"/>
      <c r="Z7" s="75" t="s">
        <v>431</v>
      </c>
    </row>
    <row r="8" spans="1:35" s="25" customFormat="1" ht="273" x14ac:dyDescent="0.3">
      <c r="A8" s="65" t="s">
        <v>519</v>
      </c>
      <c r="B8" s="65" t="s">
        <v>864</v>
      </c>
      <c r="C8" s="46" t="str">
        <f t="shared" si="0"/>
        <v>Heavy-Duty On-Highway Engine Data Details/Engine Family Details</v>
      </c>
      <c r="D8" s="46" t="s">
        <v>37</v>
      </c>
      <c r="E8" s="46" t="s">
        <v>38</v>
      </c>
      <c r="F8" s="46" t="s">
        <v>515</v>
      </c>
      <c r="G8" s="66" t="s">
        <v>1544</v>
      </c>
      <c r="H8" s="66" t="s">
        <v>295</v>
      </c>
      <c r="I8" s="65" t="s">
        <v>777</v>
      </c>
      <c r="J8" s="65">
        <v>12</v>
      </c>
      <c r="K8" s="65">
        <v>12</v>
      </c>
      <c r="L8" s="65"/>
      <c r="M8" s="65"/>
      <c r="N8" s="65"/>
      <c r="O8" s="65"/>
      <c r="P8" s="46"/>
      <c r="Q8" s="65" t="s">
        <v>25</v>
      </c>
      <c r="R8" s="65" t="s">
        <v>1545</v>
      </c>
      <c r="S8" s="47" t="s">
        <v>26</v>
      </c>
      <c r="T8" s="65"/>
      <c r="U8" s="65" t="s">
        <v>30</v>
      </c>
      <c r="V8" s="110" t="s">
        <v>1934</v>
      </c>
      <c r="W8" s="47" t="s">
        <v>1498</v>
      </c>
      <c r="X8" s="6"/>
      <c r="Y8" s="6"/>
      <c r="Z8" s="75" t="s">
        <v>404</v>
      </c>
    </row>
    <row r="9" spans="1:35" s="25" customFormat="1" ht="26" x14ac:dyDescent="0.3">
      <c r="A9" s="65" t="s">
        <v>522</v>
      </c>
      <c r="B9" s="65" t="s">
        <v>864</v>
      </c>
      <c r="C9" s="46" t="str">
        <f t="shared" si="0"/>
        <v>Heavy-Duty On-Highway Engine Data Details/Engine Family Details</v>
      </c>
      <c r="D9" s="46" t="s">
        <v>39</v>
      </c>
      <c r="E9" s="46" t="s">
        <v>40</v>
      </c>
      <c r="F9" s="46" t="s">
        <v>717</v>
      </c>
      <c r="G9" s="66" t="s">
        <v>1544</v>
      </c>
      <c r="H9" s="66" t="s">
        <v>295</v>
      </c>
      <c r="I9" s="65" t="s">
        <v>777</v>
      </c>
      <c r="J9" s="65">
        <v>1</v>
      </c>
      <c r="K9" s="65">
        <v>25</v>
      </c>
      <c r="L9" s="65"/>
      <c r="M9" s="65"/>
      <c r="N9" s="65"/>
      <c r="O9" s="65"/>
      <c r="P9" s="46"/>
      <c r="Q9" s="65" t="s">
        <v>25</v>
      </c>
      <c r="R9" s="65" t="s">
        <v>1545</v>
      </c>
      <c r="S9" s="47" t="s">
        <v>26</v>
      </c>
      <c r="T9" s="65"/>
      <c r="U9" s="65" t="s">
        <v>30</v>
      </c>
      <c r="V9" s="8"/>
      <c r="W9" s="65"/>
      <c r="X9" s="6"/>
      <c r="Y9" s="6"/>
      <c r="Z9" s="75" t="s">
        <v>431</v>
      </c>
    </row>
    <row r="10" spans="1:35" s="25" customFormat="1" ht="39" x14ac:dyDescent="0.3">
      <c r="A10" s="65" t="s">
        <v>529</v>
      </c>
      <c r="B10" s="65" t="s">
        <v>864</v>
      </c>
      <c r="C10" s="46" t="str">
        <f t="shared" ref="C10:C19" si="1">IF(ISERROR(INDEX(dataGroupPathList, MATCH(B10, dataGroupNumberList, 0))),"(Select a Group Number)",INDEX(dataGroupPathList, MATCH(B10, dataGroupNumberList, 0)))</f>
        <v>Heavy-Duty On-Highway Engine Data Details/Engine Family Details</v>
      </c>
      <c r="D10" s="46" t="s">
        <v>429</v>
      </c>
      <c r="E10" s="46" t="s">
        <v>418</v>
      </c>
      <c r="F10" s="46" t="s">
        <v>722</v>
      </c>
      <c r="G10" s="66" t="s">
        <v>1544</v>
      </c>
      <c r="H10" s="66" t="s">
        <v>295</v>
      </c>
      <c r="I10" s="65" t="s">
        <v>21</v>
      </c>
      <c r="J10" s="65"/>
      <c r="K10" s="65"/>
      <c r="L10" s="65"/>
      <c r="M10" s="65"/>
      <c r="N10" s="65"/>
      <c r="O10" s="65"/>
      <c r="P10" s="46" t="s">
        <v>50</v>
      </c>
      <c r="Q10" s="65" t="s">
        <v>25</v>
      </c>
      <c r="R10" s="65" t="s">
        <v>1545</v>
      </c>
      <c r="S10" s="47" t="s">
        <v>26</v>
      </c>
      <c r="T10" s="65"/>
      <c r="U10" s="65" t="s">
        <v>30</v>
      </c>
      <c r="V10" s="8"/>
      <c r="W10" s="65"/>
      <c r="X10" s="6" t="s">
        <v>1189</v>
      </c>
      <c r="Y10" s="6"/>
      <c r="Z10" s="75" t="s">
        <v>104</v>
      </c>
    </row>
    <row r="11" spans="1:35" s="25" customFormat="1" ht="39" x14ac:dyDescent="0.3">
      <c r="A11" s="65" t="s">
        <v>1101</v>
      </c>
      <c r="B11" s="65" t="s">
        <v>864</v>
      </c>
      <c r="C11" s="46" t="str">
        <f t="shared" si="1"/>
        <v>Heavy-Duty On-Highway Engine Data Details/Engine Family Details</v>
      </c>
      <c r="D11" s="46" t="s">
        <v>1098</v>
      </c>
      <c r="E11" s="46" t="s">
        <v>1100</v>
      </c>
      <c r="F11" s="46" t="s">
        <v>1186</v>
      </c>
      <c r="G11" s="66" t="s">
        <v>1555</v>
      </c>
      <c r="H11" s="66" t="s">
        <v>295</v>
      </c>
      <c r="I11" s="65" t="s">
        <v>777</v>
      </c>
      <c r="J11" s="65">
        <v>12</v>
      </c>
      <c r="K11" s="65">
        <v>12</v>
      </c>
      <c r="L11" s="65"/>
      <c r="M11" s="65"/>
      <c r="N11" s="65"/>
      <c r="O11" s="65"/>
      <c r="P11" s="46"/>
      <c r="Q11" s="65" t="s">
        <v>25</v>
      </c>
      <c r="R11" s="65" t="s">
        <v>1545</v>
      </c>
      <c r="S11" s="47" t="s">
        <v>26</v>
      </c>
      <c r="T11" s="65"/>
      <c r="U11" s="65" t="s">
        <v>30</v>
      </c>
      <c r="V11" s="8"/>
      <c r="W11" s="47" t="s">
        <v>1257</v>
      </c>
      <c r="X11" s="6"/>
      <c r="Y11" s="6"/>
      <c r="Z11" s="75"/>
    </row>
    <row r="12" spans="1:35" s="25" customFormat="1" ht="26" x14ac:dyDescent="0.3">
      <c r="A12" s="65" t="s">
        <v>530</v>
      </c>
      <c r="B12" s="65" t="s">
        <v>864</v>
      </c>
      <c r="C12" s="46" t="str">
        <f t="shared" si="1"/>
        <v>Heavy-Duty On-Highway Engine Data Details/Engine Family Details</v>
      </c>
      <c r="D12" s="46" t="s">
        <v>1188</v>
      </c>
      <c r="E12" s="46" t="s">
        <v>1099</v>
      </c>
      <c r="F12" s="46" t="s">
        <v>1187</v>
      </c>
      <c r="G12" s="66" t="s">
        <v>1555</v>
      </c>
      <c r="H12" s="66" t="s">
        <v>295</v>
      </c>
      <c r="I12" s="65" t="s">
        <v>777</v>
      </c>
      <c r="J12" s="65">
        <v>12</v>
      </c>
      <c r="K12" s="65">
        <v>12</v>
      </c>
      <c r="L12" s="65"/>
      <c r="M12" s="65"/>
      <c r="N12" s="65"/>
      <c r="O12" s="65"/>
      <c r="P12" s="46"/>
      <c r="Q12" s="65" t="s">
        <v>25</v>
      </c>
      <c r="R12" s="65" t="s">
        <v>1545</v>
      </c>
      <c r="S12" s="47" t="s">
        <v>26</v>
      </c>
      <c r="T12" s="65"/>
      <c r="U12" s="65" t="s">
        <v>30</v>
      </c>
      <c r="V12" s="8"/>
      <c r="W12" s="65"/>
      <c r="X12" s="6"/>
      <c r="Y12" s="6"/>
      <c r="Z12" s="75" t="s">
        <v>104</v>
      </c>
    </row>
    <row r="13" spans="1:35" s="25" customFormat="1" ht="143" x14ac:dyDescent="0.3">
      <c r="A13" s="65" t="s">
        <v>528</v>
      </c>
      <c r="B13" s="65" t="s">
        <v>864</v>
      </c>
      <c r="C13" s="46" t="str">
        <f t="shared" si="1"/>
        <v>Heavy-Duty On-Highway Engine Data Details/Engine Family Details</v>
      </c>
      <c r="D13" s="46" t="s">
        <v>48</v>
      </c>
      <c r="E13" s="46" t="s">
        <v>49</v>
      </c>
      <c r="F13" s="46" t="s">
        <v>721</v>
      </c>
      <c r="G13" s="66" t="s">
        <v>1555</v>
      </c>
      <c r="H13" s="66" t="s">
        <v>766</v>
      </c>
      <c r="I13" s="65" t="s">
        <v>20</v>
      </c>
      <c r="J13" s="65"/>
      <c r="K13" s="65"/>
      <c r="L13" s="65"/>
      <c r="M13" s="65"/>
      <c r="N13" s="65"/>
      <c r="O13" s="65"/>
      <c r="P13" s="46" t="s">
        <v>1135</v>
      </c>
      <c r="Q13" s="65" t="s">
        <v>25</v>
      </c>
      <c r="R13" s="65" t="s">
        <v>1545</v>
      </c>
      <c r="S13" s="47" t="s">
        <v>26</v>
      </c>
      <c r="T13" s="65"/>
      <c r="U13" s="65" t="s">
        <v>30</v>
      </c>
      <c r="V13" s="8"/>
      <c r="W13" s="65" t="s">
        <v>876</v>
      </c>
      <c r="X13" s="6"/>
      <c r="Y13" s="6"/>
      <c r="Z13" s="75" t="s">
        <v>103</v>
      </c>
    </row>
    <row r="14" spans="1:35" s="25" customFormat="1" ht="26" x14ac:dyDescent="0.3">
      <c r="A14" s="65" t="s">
        <v>761</v>
      </c>
      <c r="B14" s="65" t="s">
        <v>864</v>
      </c>
      <c r="C14" s="46" t="str">
        <f t="shared" si="1"/>
        <v>Heavy-Duty On-Highway Engine Data Details/Engine Family Details</v>
      </c>
      <c r="D14" s="46" t="s">
        <v>763</v>
      </c>
      <c r="E14" s="46" t="s">
        <v>764</v>
      </c>
      <c r="F14" s="46" t="s">
        <v>765</v>
      </c>
      <c r="G14" s="66" t="s">
        <v>1555</v>
      </c>
      <c r="H14" s="66" t="s">
        <v>295</v>
      </c>
      <c r="I14" s="65" t="s">
        <v>777</v>
      </c>
      <c r="J14" s="65">
        <v>1</v>
      </c>
      <c r="K14" s="65">
        <v>4000</v>
      </c>
      <c r="L14" s="65"/>
      <c r="M14" s="65"/>
      <c r="N14" s="65"/>
      <c r="O14" s="65"/>
      <c r="P14" s="46"/>
      <c r="Q14" s="65" t="s">
        <v>25</v>
      </c>
      <c r="R14" s="65" t="s">
        <v>1545</v>
      </c>
      <c r="S14" s="47" t="s">
        <v>26</v>
      </c>
      <c r="T14" s="65"/>
      <c r="U14" s="65" t="s">
        <v>30</v>
      </c>
      <c r="V14" s="8"/>
      <c r="W14" s="65"/>
      <c r="X14" s="6"/>
      <c r="Y14" s="6"/>
      <c r="Z14" s="75"/>
    </row>
    <row r="15" spans="1:35" s="25" customFormat="1" ht="26" x14ac:dyDescent="0.3">
      <c r="A15" s="65" t="s">
        <v>532</v>
      </c>
      <c r="B15" s="65" t="s">
        <v>864</v>
      </c>
      <c r="C15" s="46" t="str">
        <f t="shared" si="1"/>
        <v>Heavy-Duty On-Highway Engine Data Details/Engine Family Details</v>
      </c>
      <c r="D15" s="46" t="s">
        <v>51</v>
      </c>
      <c r="E15" s="46" t="s">
        <v>52</v>
      </c>
      <c r="F15" s="46" t="s">
        <v>724</v>
      </c>
      <c r="G15" s="66" t="s">
        <v>1555</v>
      </c>
      <c r="H15" s="66" t="s">
        <v>295</v>
      </c>
      <c r="I15" s="65" t="s">
        <v>777</v>
      </c>
      <c r="J15" s="65">
        <v>1</v>
      </c>
      <c r="K15" s="65">
        <v>600</v>
      </c>
      <c r="L15" s="65"/>
      <c r="M15" s="65"/>
      <c r="N15" s="65"/>
      <c r="O15" s="65"/>
      <c r="P15" s="46"/>
      <c r="Q15" s="65" t="s">
        <v>25</v>
      </c>
      <c r="R15" s="65" t="s">
        <v>1545</v>
      </c>
      <c r="S15" s="47" t="s">
        <v>26</v>
      </c>
      <c r="T15" s="65"/>
      <c r="U15" s="65" t="s">
        <v>30</v>
      </c>
      <c r="V15" s="8"/>
      <c r="W15" s="65"/>
      <c r="X15" s="6"/>
      <c r="Y15" s="6"/>
      <c r="Z15" s="75" t="s">
        <v>99</v>
      </c>
    </row>
    <row r="16" spans="1:35" s="25" customFormat="1" ht="26" x14ac:dyDescent="0.3">
      <c r="A16" s="65" t="s">
        <v>1622</v>
      </c>
      <c r="B16" s="65" t="s">
        <v>864</v>
      </c>
      <c r="C16" s="46" t="str">
        <f>IF(ISERROR(INDEX(dataGroupPathList, MATCH(B16, dataGroupNumberList, 0))),"(Select a Group Number)",INDEX(dataGroupPathList, MATCH(B16, dataGroupNumberList, 0)))</f>
        <v>Heavy-Duty On-Highway Engine Data Details/Engine Family Details</v>
      </c>
      <c r="D16" s="46" t="s">
        <v>1540</v>
      </c>
      <c r="E16" s="46" t="s">
        <v>1541</v>
      </c>
      <c r="F16" s="46" t="s">
        <v>1749</v>
      </c>
      <c r="G16" s="66" t="s">
        <v>1555</v>
      </c>
      <c r="H16" s="66" t="s">
        <v>295</v>
      </c>
      <c r="I16" s="65" t="s">
        <v>21</v>
      </c>
      <c r="J16" s="65"/>
      <c r="K16" s="65"/>
      <c r="L16" s="65"/>
      <c r="M16" s="65"/>
      <c r="N16" s="65"/>
      <c r="O16" s="65"/>
      <c r="P16" s="46" t="s">
        <v>50</v>
      </c>
      <c r="Q16" s="65" t="s">
        <v>25</v>
      </c>
      <c r="R16" s="65" t="s">
        <v>1545</v>
      </c>
      <c r="S16" s="47" t="s">
        <v>26</v>
      </c>
      <c r="T16" s="65"/>
      <c r="U16" s="65" t="s">
        <v>30</v>
      </c>
      <c r="V16" s="8"/>
      <c r="W16" s="47" t="s">
        <v>1769</v>
      </c>
      <c r="X16" s="6" t="s">
        <v>1711</v>
      </c>
      <c r="Y16" s="6"/>
      <c r="Z16" s="92" t="s">
        <v>1693</v>
      </c>
    </row>
    <row r="17" spans="1:26" s="25" customFormat="1" ht="39" x14ac:dyDescent="0.3">
      <c r="A17" s="65" t="s">
        <v>533</v>
      </c>
      <c r="B17" s="65" t="s">
        <v>864</v>
      </c>
      <c r="C17" s="46" t="str">
        <f t="shared" si="1"/>
        <v>Heavy-Duty On-Highway Engine Data Details/Engine Family Details</v>
      </c>
      <c r="D17" s="46" t="s">
        <v>53</v>
      </c>
      <c r="E17" s="46" t="s">
        <v>54</v>
      </c>
      <c r="F17" s="46" t="s">
        <v>725</v>
      </c>
      <c r="G17" s="73" t="s">
        <v>1544</v>
      </c>
      <c r="H17" s="66" t="s">
        <v>295</v>
      </c>
      <c r="I17" s="65" t="s">
        <v>20</v>
      </c>
      <c r="J17" s="65"/>
      <c r="K17" s="65"/>
      <c r="L17" s="65"/>
      <c r="M17" s="65"/>
      <c r="N17" s="65"/>
      <c r="O17" s="65"/>
      <c r="P17" s="46" t="s">
        <v>1829</v>
      </c>
      <c r="Q17" s="65" t="s">
        <v>25</v>
      </c>
      <c r="R17" s="65" t="s">
        <v>1545</v>
      </c>
      <c r="S17" s="47" t="s">
        <v>26</v>
      </c>
      <c r="T17" s="65"/>
      <c r="U17" s="65" t="s">
        <v>30</v>
      </c>
      <c r="V17" s="8"/>
      <c r="W17" s="65" t="s">
        <v>878</v>
      </c>
      <c r="X17" s="6"/>
      <c r="Y17" s="6"/>
      <c r="Z17" s="75"/>
    </row>
    <row r="18" spans="1:26" s="25" customFormat="1" ht="26" x14ac:dyDescent="0.3">
      <c r="A18" s="65" t="s">
        <v>525</v>
      </c>
      <c r="B18" s="65" t="s">
        <v>864</v>
      </c>
      <c r="C18" s="46" t="str">
        <f t="shared" si="1"/>
        <v>Heavy-Duty On-Highway Engine Data Details/Engine Family Details</v>
      </c>
      <c r="D18" s="46" t="s">
        <v>44</v>
      </c>
      <c r="E18" s="46" t="s">
        <v>45</v>
      </c>
      <c r="F18" s="46" t="s">
        <v>720</v>
      </c>
      <c r="G18" s="66" t="s">
        <v>1544</v>
      </c>
      <c r="H18" s="66" t="s">
        <v>295</v>
      </c>
      <c r="I18" s="65" t="s">
        <v>20</v>
      </c>
      <c r="J18" s="65"/>
      <c r="K18" s="65"/>
      <c r="L18" s="65"/>
      <c r="M18" s="65"/>
      <c r="N18" s="65"/>
      <c r="O18" s="65"/>
      <c r="P18" s="46" t="s">
        <v>1868</v>
      </c>
      <c r="Q18" s="65" t="s">
        <v>25</v>
      </c>
      <c r="R18" s="65" t="s">
        <v>1545</v>
      </c>
      <c r="S18" s="47" t="s">
        <v>26</v>
      </c>
      <c r="T18" s="65"/>
      <c r="U18" s="65" t="s">
        <v>30</v>
      </c>
      <c r="V18" s="8"/>
      <c r="W18" s="47" t="s">
        <v>1430</v>
      </c>
      <c r="X18" s="6"/>
      <c r="Y18" s="6"/>
      <c r="Z18" s="75" t="s">
        <v>101</v>
      </c>
    </row>
    <row r="19" spans="1:26" s="25" customFormat="1" ht="26" x14ac:dyDescent="0.3">
      <c r="A19" s="65" t="s">
        <v>1420</v>
      </c>
      <c r="B19" s="65" t="s">
        <v>864</v>
      </c>
      <c r="C19" s="46" t="str">
        <f t="shared" si="1"/>
        <v>Heavy-Duty On-Highway Engine Data Details/Engine Family Details</v>
      </c>
      <c r="D19" s="46" t="s">
        <v>1424</v>
      </c>
      <c r="E19" s="46" t="s">
        <v>1830</v>
      </c>
      <c r="F19" s="46" t="s">
        <v>1425</v>
      </c>
      <c r="G19" s="66" t="s">
        <v>1544</v>
      </c>
      <c r="H19" s="66" t="s">
        <v>295</v>
      </c>
      <c r="I19" s="65" t="s">
        <v>21</v>
      </c>
      <c r="J19" s="65"/>
      <c r="K19" s="65"/>
      <c r="L19" s="65"/>
      <c r="M19" s="65"/>
      <c r="N19" s="65"/>
      <c r="O19" s="65"/>
      <c r="P19" s="46" t="s">
        <v>50</v>
      </c>
      <c r="Q19" s="65" t="s">
        <v>25</v>
      </c>
      <c r="R19" s="65" t="s">
        <v>1545</v>
      </c>
      <c r="S19" s="47" t="s">
        <v>26</v>
      </c>
      <c r="T19" s="65"/>
      <c r="U19" s="65" t="s">
        <v>30</v>
      </c>
      <c r="V19" s="8"/>
      <c r="W19" s="47"/>
      <c r="X19" s="6" t="s">
        <v>1831</v>
      </c>
      <c r="Y19" s="6"/>
      <c r="Z19" s="75" t="s">
        <v>1423</v>
      </c>
    </row>
    <row r="20" spans="1:26" s="25" customFormat="1" ht="39" x14ac:dyDescent="0.3">
      <c r="A20" s="65" t="s">
        <v>1670</v>
      </c>
      <c r="B20" s="65" t="s">
        <v>864</v>
      </c>
      <c r="C20" s="46" t="str">
        <f t="shared" ref="C20" si="2">IF(ISERROR(INDEX(dataGroupPathList, MATCH(B20, dataGroupNumberList, 0))),"(Select a Group Number)",INDEX(dataGroupPathList, MATCH(B20, dataGroupNumberList, 0)))</f>
        <v>Heavy-Duty On-Highway Engine Data Details/Engine Family Details</v>
      </c>
      <c r="D20" s="46" t="s">
        <v>1671</v>
      </c>
      <c r="E20" s="46" t="s">
        <v>1672</v>
      </c>
      <c r="F20" s="46" t="s">
        <v>1743</v>
      </c>
      <c r="G20" s="66" t="s">
        <v>1555</v>
      </c>
      <c r="H20" s="66" t="s">
        <v>295</v>
      </c>
      <c r="I20" s="65" t="s">
        <v>21</v>
      </c>
      <c r="J20" s="65"/>
      <c r="K20" s="65"/>
      <c r="L20" s="65"/>
      <c r="M20" s="65"/>
      <c r="N20" s="65"/>
      <c r="O20" s="65"/>
      <c r="P20" s="46" t="s">
        <v>50</v>
      </c>
      <c r="Q20" s="65" t="s">
        <v>25</v>
      </c>
      <c r="R20" s="65" t="s">
        <v>1545</v>
      </c>
      <c r="S20" s="47" t="s">
        <v>26</v>
      </c>
      <c r="T20" s="65"/>
      <c r="U20" s="65" t="s">
        <v>30</v>
      </c>
      <c r="V20" s="8"/>
      <c r="W20" s="47" t="s">
        <v>1941</v>
      </c>
      <c r="X20" s="6" t="s">
        <v>1673</v>
      </c>
      <c r="Y20" s="6" t="s">
        <v>1797</v>
      </c>
      <c r="Z20" s="75" t="s">
        <v>1423</v>
      </c>
    </row>
    <row r="21" spans="1:26" s="25" customFormat="1" ht="26" x14ac:dyDescent="0.3">
      <c r="A21" s="65" t="s">
        <v>1421</v>
      </c>
      <c r="B21" s="65" t="s">
        <v>864</v>
      </c>
      <c r="C21" s="46" t="str">
        <f>IF(ISERROR(INDEX(dataGroupPathList, MATCH(B21, dataGroupNumberList, 0))),"(Select a Group Number)",INDEX(dataGroupPathList, MATCH(B21, dataGroupNumberList, 0)))</f>
        <v>Heavy-Duty On-Highway Engine Data Details/Engine Family Details</v>
      </c>
      <c r="D21" s="46" t="s">
        <v>1422</v>
      </c>
      <c r="E21" s="46" t="s">
        <v>1426</v>
      </c>
      <c r="F21" s="46" t="s">
        <v>1427</v>
      </c>
      <c r="G21" s="66" t="s">
        <v>1555</v>
      </c>
      <c r="H21" s="66" t="s">
        <v>295</v>
      </c>
      <c r="I21" s="65" t="s">
        <v>777</v>
      </c>
      <c r="J21" s="65">
        <v>1</v>
      </c>
      <c r="K21" s="65">
        <v>80</v>
      </c>
      <c r="L21" s="65"/>
      <c r="M21" s="65"/>
      <c r="N21" s="65"/>
      <c r="O21" s="65"/>
      <c r="P21" s="46"/>
      <c r="Q21" s="65" t="s">
        <v>25</v>
      </c>
      <c r="R21" s="65" t="s">
        <v>1545</v>
      </c>
      <c r="S21" s="47" t="s">
        <v>26</v>
      </c>
      <c r="T21" s="65"/>
      <c r="U21" s="65" t="s">
        <v>30</v>
      </c>
      <c r="V21" s="8"/>
      <c r="W21" s="65" t="s">
        <v>1446</v>
      </c>
      <c r="X21" s="6"/>
      <c r="Y21" s="6"/>
      <c r="Z21" s="75"/>
    </row>
    <row r="22" spans="1:26" s="25" customFormat="1" ht="26" x14ac:dyDescent="0.3">
      <c r="A22" s="65" t="s">
        <v>526</v>
      </c>
      <c r="B22" s="65" t="s">
        <v>1343</v>
      </c>
      <c r="C22" s="46" t="str">
        <f t="shared" si="0"/>
        <v>Engine Family Details/Original Engine Manufacturer Engine Family Details</v>
      </c>
      <c r="D22" s="46" t="s">
        <v>1435</v>
      </c>
      <c r="E22" s="46" t="s">
        <v>439</v>
      </c>
      <c r="F22" s="46" t="s">
        <v>885</v>
      </c>
      <c r="G22" s="66" t="s">
        <v>1555</v>
      </c>
      <c r="H22" s="66" t="s">
        <v>295</v>
      </c>
      <c r="I22" s="65" t="s">
        <v>777</v>
      </c>
      <c r="J22" s="65">
        <v>12</v>
      </c>
      <c r="K22" s="65">
        <v>12</v>
      </c>
      <c r="L22" s="65"/>
      <c r="M22" s="65"/>
      <c r="N22" s="65"/>
      <c r="O22" s="65"/>
      <c r="P22" s="46"/>
      <c r="Q22" s="65" t="s">
        <v>25</v>
      </c>
      <c r="R22" s="65" t="s">
        <v>1545</v>
      </c>
      <c r="S22" s="47" t="s">
        <v>26</v>
      </c>
      <c r="T22" s="65"/>
      <c r="U22" s="65" t="s">
        <v>30</v>
      </c>
      <c r="V22" s="8"/>
      <c r="W22" s="65" t="s">
        <v>1389</v>
      </c>
      <c r="X22" s="6" t="s">
        <v>884</v>
      </c>
      <c r="Y22" s="6"/>
      <c r="Z22" s="75" t="s">
        <v>102</v>
      </c>
    </row>
    <row r="23" spans="1:26" s="25" customFormat="1" ht="26" x14ac:dyDescent="0.3">
      <c r="A23" s="65" t="s">
        <v>1346</v>
      </c>
      <c r="B23" s="65" t="s">
        <v>1343</v>
      </c>
      <c r="C23" s="46" t="str">
        <f t="shared" si="0"/>
        <v>Engine Family Details/Original Engine Manufacturer Engine Family Details</v>
      </c>
      <c r="D23" s="46" t="s">
        <v>1358</v>
      </c>
      <c r="E23" s="46" t="s">
        <v>1357</v>
      </c>
      <c r="F23" s="46" t="s">
        <v>1359</v>
      </c>
      <c r="G23" s="66" t="s">
        <v>1544</v>
      </c>
      <c r="H23" s="66" t="s">
        <v>295</v>
      </c>
      <c r="I23" s="65" t="s">
        <v>21</v>
      </c>
      <c r="J23" s="65"/>
      <c r="K23" s="65"/>
      <c r="L23" s="65"/>
      <c r="M23" s="65"/>
      <c r="N23" s="65"/>
      <c r="O23" s="65"/>
      <c r="P23" s="46" t="s">
        <v>50</v>
      </c>
      <c r="Q23" s="65" t="s">
        <v>25</v>
      </c>
      <c r="R23" s="65" t="s">
        <v>1545</v>
      </c>
      <c r="S23" s="47" t="s">
        <v>26</v>
      </c>
      <c r="T23" s="65"/>
      <c r="U23" s="65" t="s">
        <v>30</v>
      </c>
      <c r="V23" s="8"/>
      <c r="W23" s="65" t="s">
        <v>1451</v>
      </c>
      <c r="X23" s="6" t="s">
        <v>1373</v>
      </c>
      <c r="Y23" s="6"/>
      <c r="Z23" s="75"/>
    </row>
    <row r="24" spans="1:26" s="25" customFormat="1" ht="143" x14ac:dyDescent="0.3">
      <c r="A24" s="65" t="s">
        <v>1347</v>
      </c>
      <c r="B24" s="65" t="s">
        <v>1349</v>
      </c>
      <c r="C24" s="46" t="str">
        <f t="shared" si="0"/>
        <v>Engine Family Details/Alternative Fuel Conversion Standard Details</v>
      </c>
      <c r="D24" s="46" t="s">
        <v>245</v>
      </c>
      <c r="E24" s="46" t="s">
        <v>1355</v>
      </c>
      <c r="F24" s="46" t="s">
        <v>1077</v>
      </c>
      <c r="G24" s="66" t="s">
        <v>1544</v>
      </c>
      <c r="H24" s="66" t="s">
        <v>295</v>
      </c>
      <c r="I24" s="65" t="s">
        <v>20</v>
      </c>
      <c r="J24" s="65"/>
      <c r="K24" s="65"/>
      <c r="L24" s="65"/>
      <c r="M24" s="65"/>
      <c r="N24" s="65"/>
      <c r="O24" s="65"/>
      <c r="P24" s="46" t="s">
        <v>1398</v>
      </c>
      <c r="Q24" s="65" t="s">
        <v>25</v>
      </c>
      <c r="R24" s="65" t="s">
        <v>1545</v>
      </c>
      <c r="S24" s="47" t="s">
        <v>26</v>
      </c>
      <c r="T24" s="65"/>
      <c r="U24" s="65" t="s">
        <v>30</v>
      </c>
      <c r="V24" s="8"/>
      <c r="W24" s="65" t="s">
        <v>1433</v>
      </c>
      <c r="X24" s="6" t="s">
        <v>1401</v>
      </c>
      <c r="Y24" s="6"/>
      <c r="Z24" s="75"/>
    </row>
    <row r="25" spans="1:26" s="25" customFormat="1" ht="26" x14ac:dyDescent="0.3">
      <c r="A25" s="65" t="s">
        <v>1348</v>
      </c>
      <c r="B25" s="65" t="s">
        <v>1349</v>
      </c>
      <c r="C25" s="46" t="str">
        <f t="shared" si="0"/>
        <v>Engine Family Details/Alternative Fuel Conversion Standard Details</v>
      </c>
      <c r="D25" s="46" t="s">
        <v>308</v>
      </c>
      <c r="E25" s="46" t="s">
        <v>1354</v>
      </c>
      <c r="F25" s="46" t="s">
        <v>1044</v>
      </c>
      <c r="G25" s="66" t="s">
        <v>1544</v>
      </c>
      <c r="H25" s="66" t="s">
        <v>295</v>
      </c>
      <c r="I25" s="26" t="s">
        <v>19</v>
      </c>
      <c r="J25" s="27"/>
      <c r="K25" s="28"/>
      <c r="L25" s="27">
        <v>0</v>
      </c>
      <c r="M25" s="27">
        <v>9999.99</v>
      </c>
      <c r="N25" s="27">
        <v>6</v>
      </c>
      <c r="O25" s="27">
        <v>2</v>
      </c>
      <c r="P25" s="46"/>
      <c r="Q25" s="65" t="s">
        <v>25</v>
      </c>
      <c r="R25" s="65" t="s">
        <v>1545</v>
      </c>
      <c r="S25" s="47" t="s">
        <v>26</v>
      </c>
      <c r="T25" s="65"/>
      <c r="U25" s="65" t="s">
        <v>30</v>
      </c>
      <c r="V25" s="8"/>
      <c r="W25" s="65"/>
      <c r="X25" s="6" t="s">
        <v>1402</v>
      </c>
      <c r="Y25" s="6"/>
      <c r="Z25" s="75"/>
    </row>
    <row r="26" spans="1:26" s="25" customFormat="1" ht="26" x14ac:dyDescent="0.3">
      <c r="A26" s="65" t="s">
        <v>1351</v>
      </c>
      <c r="B26" s="65" t="s">
        <v>1349</v>
      </c>
      <c r="C26" s="46" t="str">
        <f t="shared" si="0"/>
        <v>Engine Family Details/Alternative Fuel Conversion Standard Details</v>
      </c>
      <c r="D26" s="46" t="s">
        <v>1360</v>
      </c>
      <c r="E26" s="46" t="s">
        <v>1356</v>
      </c>
      <c r="F26" s="46" t="s">
        <v>1361</v>
      </c>
      <c r="G26" s="66" t="s">
        <v>1544</v>
      </c>
      <c r="H26" s="66" t="s">
        <v>295</v>
      </c>
      <c r="I26" s="65" t="s">
        <v>20</v>
      </c>
      <c r="J26" s="65"/>
      <c r="K26" s="65"/>
      <c r="L26" s="65"/>
      <c r="M26" s="65"/>
      <c r="N26" s="65"/>
      <c r="O26" s="65"/>
      <c r="P26" s="46" t="s">
        <v>1362</v>
      </c>
      <c r="Q26" s="65" t="s">
        <v>25</v>
      </c>
      <c r="R26" s="65" t="s">
        <v>1545</v>
      </c>
      <c r="S26" s="47" t="s">
        <v>26</v>
      </c>
      <c r="T26" s="65"/>
      <c r="U26" s="65" t="s">
        <v>30</v>
      </c>
      <c r="V26" s="8"/>
      <c r="W26" s="65" t="s">
        <v>1434</v>
      </c>
      <c r="X26" s="6" t="s">
        <v>1374</v>
      </c>
      <c r="Y26" s="6"/>
      <c r="Z26" s="75"/>
    </row>
    <row r="27" spans="1:26" s="25" customFormat="1" ht="26" x14ac:dyDescent="0.3">
      <c r="A27" s="65" t="s">
        <v>523</v>
      </c>
      <c r="B27" s="65" t="s">
        <v>864</v>
      </c>
      <c r="C27" s="46" t="str">
        <f t="shared" ref="C27:C40" si="3">IF(ISERROR(INDEX(dataGroupPathList, MATCH(B27, dataGroupNumberList, 0))),"(Select a Group Number)",INDEX(dataGroupPathList, MATCH(B27, dataGroupNumberList, 0)))</f>
        <v>Heavy-Duty On-Highway Engine Data Details/Engine Family Details</v>
      </c>
      <c r="D27" s="46" t="s">
        <v>41</v>
      </c>
      <c r="E27" s="46" t="s">
        <v>42</v>
      </c>
      <c r="F27" s="46" t="s">
        <v>718</v>
      </c>
      <c r="G27" s="73" t="s">
        <v>1548</v>
      </c>
      <c r="H27" s="66" t="s">
        <v>296</v>
      </c>
      <c r="I27" s="65" t="s">
        <v>777</v>
      </c>
      <c r="J27" s="65">
        <v>1</v>
      </c>
      <c r="K27" s="65">
        <v>25</v>
      </c>
      <c r="L27" s="65"/>
      <c r="M27" s="65"/>
      <c r="N27" s="65"/>
      <c r="O27" s="65"/>
      <c r="P27" s="46"/>
      <c r="Q27" s="65" t="s">
        <v>25</v>
      </c>
      <c r="R27" s="65" t="s">
        <v>1545</v>
      </c>
      <c r="S27" s="47" t="s">
        <v>26</v>
      </c>
      <c r="T27" s="65"/>
      <c r="U27" s="65" t="s">
        <v>30</v>
      </c>
      <c r="V27" s="8"/>
      <c r="W27" s="65"/>
      <c r="X27" s="6" t="s">
        <v>1796</v>
      </c>
      <c r="Y27" s="6"/>
      <c r="Z27" s="75" t="s">
        <v>469</v>
      </c>
    </row>
    <row r="28" spans="1:26" s="25" customFormat="1" ht="26" x14ac:dyDescent="0.3">
      <c r="A28" s="65" t="s">
        <v>524</v>
      </c>
      <c r="B28" s="65" t="s">
        <v>864</v>
      </c>
      <c r="C28" s="46" t="str">
        <f t="shared" si="3"/>
        <v>Heavy-Duty On-Highway Engine Data Details/Engine Family Details</v>
      </c>
      <c r="D28" s="46" t="s">
        <v>43</v>
      </c>
      <c r="E28" s="46" t="s">
        <v>133</v>
      </c>
      <c r="F28" s="46" t="s">
        <v>719</v>
      </c>
      <c r="G28" s="73" t="s">
        <v>1548</v>
      </c>
      <c r="H28" s="66" t="s">
        <v>295</v>
      </c>
      <c r="I28" s="65" t="s">
        <v>777</v>
      </c>
      <c r="J28" s="65">
        <v>1</v>
      </c>
      <c r="K28" s="65">
        <v>4000</v>
      </c>
      <c r="L28" s="65"/>
      <c r="M28" s="65"/>
      <c r="N28" s="65"/>
      <c r="O28" s="65"/>
      <c r="P28" s="46"/>
      <c r="Q28" s="65" t="s">
        <v>25</v>
      </c>
      <c r="R28" s="65" t="s">
        <v>1545</v>
      </c>
      <c r="S28" s="47" t="s">
        <v>26</v>
      </c>
      <c r="T28" s="65"/>
      <c r="U28" s="65" t="s">
        <v>30</v>
      </c>
      <c r="V28" s="8"/>
      <c r="W28" s="65"/>
      <c r="X28" s="6"/>
      <c r="Y28" s="6"/>
      <c r="Z28" s="75" t="s">
        <v>469</v>
      </c>
    </row>
    <row r="29" spans="1:26" s="25" customFormat="1" ht="52" x14ac:dyDescent="0.3">
      <c r="A29" s="65" t="s">
        <v>555</v>
      </c>
      <c r="B29" s="65" t="s">
        <v>325</v>
      </c>
      <c r="C29" s="46" t="str">
        <f t="shared" si="3"/>
        <v>Engine Family Details/Engine Description Details</v>
      </c>
      <c r="D29" s="46" t="s">
        <v>67</v>
      </c>
      <c r="E29" s="46" t="s">
        <v>68</v>
      </c>
      <c r="F29" s="16" t="s">
        <v>744</v>
      </c>
      <c r="G29" s="73" t="s">
        <v>1544</v>
      </c>
      <c r="H29" s="66" t="s">
        <v>295</v>
      </c>
      <c r="I29" s="65" t="s">
        <v>20</v>
      </c>
      <c r="J29" s="65"/>
      <c r="K29" s="65"/>
      <c r="L29" s="65"/>
      <c r="M29" s="65"/>
      <c r="N29" s="65"/>
      <c r="O29" s="65"/>
      <c r="P29" s="46" t="s">
        <v>73</v>
      </c>
      <c r="Q29" s="65" t="s">
        <v>25</v>
      </c>
      <c r="R29" s="65" t="s">
        <v>1545</v>
      </c>
      <c r="S29" s="47" t="s">
        <v>26</v>
      </c>
      <c r="T29" s="65"/>
      <c r="U29" s="65" t="s">
        <v>30</v>
      </c>
      <c r="V29" s="8"/>
      <c r="W29" s="47" t="s">
        <v>1940</v>
      </c>
      <c r="X29" s="6"/>
      <c r="Y29" s="6"/>
      <c r="Z29" s="75" t="s">
        <v>174</v>
      </c>
    </row>
    <row r="30" spans="1:26" s="25" customFormat="1" ht="26" x14ac:dyDescent="0.3">
      <c r="A30" s="65" t="s">
        <v>556</v>
      </c>
      <c r="B30" s="65" t="s">
        <v>325</v>
      </c>
      <c r="C30" s="46" t="str">
        <f t="shared" si="3"/>
        <v>Engine Family Details/Engine Description Details</v>
      </c>
      <c r="D30" s="46" t="s">
        <v>69</v>
      </c>
      <c r="E30" s="46" t="s">
        <v>70</v>
      </c>
      <c r="F30" s="16" t="s">
        <v>745</v>
      </c>
      <c r="G30" s="66" t="s">
        <v>1555</v>
      </c>
      <c r="H30" s="66" t="s">
        <v>295</v>
      </c>
      <c r="I30" s="65" t="s">
        <v>777</v>
      </c>
      <c r="J30" s="65">
        <v>1</v>
      </c>
      <c r="K30" s="65">
        <v>4000</v>
      </c>
      <c r="L30" s="65"/>
      <c r="M30" s="65"/>
      <c r="N30" s="65"/>
      <c r="O30" s="65"/>
      <c r="P30" s="46"/>
      <c r="Q30" s="65" t="s">
        <v>25</v>
      </c>
      <c r="R30" s="65" t="s">
        <v>1545</v>
      </c>
      <c r="S30" s="47" t="s">
        <v>26</v>
      </c>
      <c r="T30" s="65"/>
      <c r="U30" s="65" t="s">
        <v>30</v>
      </c>
      <c r="V30" s="8"/>
      <c r="W30" s="65"/>
      <c r="X30" s="6"/>
      <c r="Y30" s="6"/>
      <c r="Z30" s="75" t="s">
        <v>174</v>
      </c>
    </row>
    <row r="31" spans="1:26" s="25" customFormat="1" ht="78" x14ac:dyDescent="0.3">
      <c r="A31" s="65" t="s">
        <v>557</v>
      </c>
      <c r="B31" s="65" t="s">
        <v>325</v>
      </c>
      <c r="C31" s="46" t="str">
        <f t="shared" si="3"/>
        <v>Engine Family Details/Engine Description Details</v>
      </c>
      <c r="D31" s="46" t="s">
        <v>71</v>
      </c>
      <c r="E31" s="46" t="s">
        <v>72</v>
      </c>
      <c r="F31" s="16" t="s">
        <v>746</v>
      </c>
      <c r="G31" s="73" t="s">
        <v>1544</v>
      </c>
      <c r="H31" s="66" t="s">
        <v>295</v>
      </c>
      <c r="I31" s="65" t="s">
        <v>20</v>
      </c>
      <c r="J31" s="65"/>
      <c r="K31" s="65"/>
      <c r="L31" s="65"/>
      <c r="M31" s="65"/>
      <c r="N31" s="65"/>
      <c r="O31" s="65"/>
      <c r="P31" s="46" t="s">
        <v>1465</v>
      </c>
      <c r="Q31" s="65" t="s">
        <v>25</v>
      </c>
      <c r="R31" s="65" t="s">
        <v>1545</v>
      </c>
      <c r="S31" s="47" t="s">
        <v>26</v>
      </c>
      <c r="T31" s="65"/>
      <c r="U31" s="65" t="s">
        <v>30</v>
      </c>
      <c r="V31" s="8"/>
      <c r="W31" s="65" t="s">
        <v>880</v>
      </c>
      <c r="X31" s="6"/>
      <c r="Y31" s="6"/>
      <c r="Z31" s="75" t="s">
        <v>417</v>
      </c>
    </row>
    <row r="32" spans="1:26" s="25" customFormat="1" ht="78" x14ac:dyDescent="0.3">
      <c r="A32" s="65" t="s">
        <v>558</v>
      </c>
      <c r="B32" s="65" t="s">
        <v>326</v>
      </c>
      <c r="C32" s="46" t="str">
        <f t="shared" si="3"/>
        <v>Engine Description Details/Fuel Details</v>
      </c>
      <c r="D32" s="46" t="s">
        <v>74</v>
      </c>
      <c r="E32" s="46" t="s">
        <v>75</v>
      </c>
      <c r="F32" s="16" t="s">
        <v>747</v>
      </c>
      <c r="G32" s="73" t="s">
        <v>1544</v>
      </c>
      <c r="H32" s="66" t="s">
        <v>295</v>
      </c>
      <c r="I32" s="65" t="s">
        <v>20</v>
      </c>
      <c r="J32" s="65"/>
      <c r="K32" s="65"/>
      <c r="L32" s="65"/>
      <c r="M32" s="65"/>
      <c r="N32" s="65"/>
      <c r="O32" s="65"/>
      <c r="P32" s="46" t="s">
        <v>1869</v>
      </c>
      <c r="Q32" s="65" t="s">
        <v>25</v>
      </c>
      <c r="R32" s="65" t="s">
        <v>1545</v>
      </c>
      <c r="S32" s="47" t="s">
        <v>26</v>
      </c>
      <c r="T32" s="65"/>
      <c r="U32" s="65" t="s">
        <v>30</v>
      </c>
      <c r="V32" s="8"/>
      <c r="W32" s="65" t="s">
        <v>881</v>
      </c>
      <c r="X32" s="6"/>
      <c r="Y32" s="6"/>
      <c r="Z32" s="75" t="s">
        <v>97</v>
      </c>
    </row>
    <row r="33" spans="1:26" s="25" customFormat="1" ht="26" x14ac:dyDescent="0.3">
      <c r="A33" s="65" t="s">
        <v>559</v>
      </c>
      <c r="B33" s="65" t="s">
        <v>326</v>
      </c>
      <c r="C33" s="46" t="str">
        <f t="shared" si="3"/>
        <v>Engine Description Details/Fuel Details</v>
      </c>
      <c r="D33" s="46" t="s">
        <v>890</v>
      </c>
      <c r="E33" s="46" t="s">
        <v>76</v>
      </c>
      <c r="F33" s="16" t="s">
        <v>748</v>
      </c>
      <c r="G33" s="66" t="s">
        <v>1555</v>
      </c>
      <c r="H33" s="66" t="s">
        <v>295</v>
      </c>
      <c r="I33" s="65" t="s">
        <v>777</v>
      </c>
      <c r="J33" s="65">
        <v>1</v>
      </c>
      <c r="K33" s="65">
        <v>4000</v>
      </c>
      <c r="L33" s="65"/>
      <c r="M33" s="65"/>
      <c r="N33" s="65"/>
      <c r="O33" s="65"/>
      <c r="P33" s="46"/>
      <c r="Q33" s="65" t="s">
        <v>25</v>
      </c>
      <c r="R33" s="65" t="s">
        <v>1545</v>
      </c>
      <c r="S33" s="47" t="s">
        <v>26</v>
      </c>
      <c r="T33" s="65"/>
      <c r="U33" s="65" t="s">
        <v>30</v>
      </c>
      <c r="V33" s="8"/>
      <c r="W33" s="65"/>
      <c r="X33" s="6"/>
      <c r="Y33" s="6"/>
      <c r="Z33" s="75" t="s">
        <v>97</v>
      </c>
    </row>
    <row r="34" spans="1:26" s="25" customFormat="1" ht="143" x14ac:dyDescent="0.3">
      <c r="A34" s="65" t="s">
        <v>560</v>
      </c>
      <c r="B34" s="65" t="s">
        <v>326</v>
      </c>
      <c r="C34" s="46" t="str">
        <f t="shared" si="3"/>
        <v>Engine Description Details/Fuel Details</v>
      </c>
      <c r="D34" s="46" t="s">
        <v>77</v>
      </c>
      <c r="E34" s="46" t="s">
        <v>78</v>
      </c>
      <c r="F34" s="16" t="s">
        <v>749</v>
      </c>
      <c r="G34" s="73" t="s">
        <v>1544</v>
      </c>
      <c r="H34" s="66" t="s">
        <v>295</v>
      </c>
      <c r="I34" s="65" t="s">
        <v>20</v>
      </c>
      <c r="J34" s="65"/>
      <c r="K34" s="65"/>
      <c r="L34" s="65"/>
      <c r="M34" s="65"/>
      <c r="N34" s="65"/>
      <c r="O34" s="65"/>
      <c r="P34" s="46" t="s">
        <v>1191</v>
      </c>
      <c r="Q34" s="65" t="s">
        <v>25</v>
      </c>
      <c r="R34" s="65" t="s">
        <v>1545</v>
      </c>
      <c r="S34" s="47" t="s">
        <v>26</v>
      </c>
      <c r="T34" s="65"/>
      <c r="U34" s="65" t="s">
        <v>30</v>
      </c>
      <c r="V34" s="8"/>
      <c r="W34" s="47" t="s">
        <v>1942</v>
      </c>
      <c r="X34" s="6"/>
      <c r="Y34" s="6"/>
      <c r="Z34" s="75" t="s">
        <v>97</v>
      </c>
    </row>
    <row r="35" spans="1:26" s="25" customFormat="1" x14ac:dyDescent="0.3">
      <c r="A35" s="65" t="s">
        <v>561</v>
      </c>
      <c r="B35" s="65" t="s">
        <v>326</v>
      </c>
      <c r="C35" s="46" t="str">
        <f t="shared" si="3"/>
        <v>Engine Description Details/Fuel Details</v>
      </c>
      <c r="D35" s="46" t="s">
        <v>79</v>
      </c>
      <c r="E35" s="46" t="s">
        <v>80</v>
      </c>
      <c r="F35" s="16" t="s">
        <v>759</v>
      </c>
      <c r="G35" s="66" t="s">
        <v>1555</v>
      </c>
      <c r="H35" s="66" t="s">
        <v>295</v>
      </c>
      <c r="I35" s="65" t="s">
        <v>777</v>
      </c>
      <c r="J35" s="65">
        <v>1</v>
      </c>
      <c r="K35" s="65">
        <v>50</v>
      </c>
      <c r="L35" s="65"/>
      <c r="M35" s="65"/>
      <c r="N35" s="65"/>
      <c r="O35" s="65"/>
      <c r="P35" s="46"/>
      <c r="Q35" s="65" t="s">
        <v>25</v>
      </c>
      <c r="R35" s="65" t="s">
        <v>1545</v>
      </c>
      <c r="S35" s="47" t="s">
        <v>26</v>
      </c>
      <c r="T35" s="65"/>
      <c r="U35" s="65" t="s">
        <v>30</v>
      </c>
      <c r="V35" s="8"/>
      <c r="W35" s="65"/>
      <c r="X35" s="6"/>
      <c r="Y35" s="6"/>
      <c r="Z35" s="75" t="s">
        <v>97</v>
      </c>
    </row>
    <row r="36" spans="1:26" s="25" customFormat="1" ht="26" x14ac:dyDescent="0.3">
      <c r="A36" s="65" t="s">
        <v>562</v>
      </c>
      <c r="B36" s="65" t="s">
        <v>325</v>
      </c>
      <c r="C36" s="46" t="str">
        <f t="shared" si="3"/>
        <v>Engine Family Details/Engine Description Details</v>
      </c>
      <c r="D36" s="46" t="s">
        <v>93</v>
      </c>
      <c r="E36" s="46" t="s">
        <v>395</v>
      </c>
      <c r="F36" s="16" t="s">
        <v>750</v>
      </c>
      <c r="G36" s="73" t="s">
        <v>1548</v>
      </c>
      <c r="H36" s="66" t="s">
        <v>295</v>
      </c>
      <c r="I36" s="65" t="s">
        <v>777</v>
      </c>
      <c r="J36" s="65">
        <v>1</v>
      </c>
      <c r="K36" s="65">
        <v>4000</v>
      </c>
      <c r="L36" s="65"/>
      <c r="M36" s="65"/>
      <c r="N36" s="65"/>
      <c r="O36" s="65"/>
      <c r="P36" s="46"/>
      <c r="Q36" s="65" t="s">
        <v>25</v>
      </c>
      <c r="R36" s="65" t="s">
        <v>1545</v>
      </c>
      <c r="S36" s="47" t="s">
        <v>26</v>
      </c>
      <c r="T36" s="65"/>
      <c r="U36" s="65" t="s">
        <v>30</v>
      </c>
      <c r="V36" s="8"/>
      <c r="W36" s="65"/>
      <c r="X36" s="6"/>
      <c r="Y36" s="6"/>
      <c r="Z36" s="75" t="s">
        <v>427</v>
      </c>
    </row>
    <row r="37" spans="1:26" s="25" customFormat="1" ht="143" x14ac:dyDescent="0.3">
      <c r="A37" s="65" t="s">
        <v>540</v>
      </c>
      <c r="B37" s="65" t="s">
        <v>864</v>
      </c>
      <c r="C37" s="46" t="str">
        <f t="shared" si="3"/>
        <v>Heavy-Duty On-Highway Engine Data Details/Engine Family Details</v>
      </c>
      <c r="D37" s="46" t="s">
        <v>106</v>
      </c>
      <c r="E37" s="46" t="s">
        <v>360</v>
      </c>
      <c r="F37" s="46" t="s">
        <v>732</v>
      </c>
      <c r="G37" s="66" t="s">
        <v>1555</v>
      </c>
      <c r="H37" s="66" t="s">
        <v>295</v>
      </c>
      <c r="I37" s="65" t="s">
        <v>20</v>
      </c>
      <c r="J37" s="65"/>
      <c r="K37" s="65"/>
      <c r="L37" s="65"/>
      <c r="M37" s="65"/>
      <c r="N37" s="65"/>
      <c r="O37" s="65"/>
      <c r="P37" s="46" t="s">
        <v>100</v>
      </c>
      <c r="Q37" s="65" t="s">
        <v>25</v>
      </c>
      <c r="R37" s="65" t="s">
        <v>1545</v>
      </c>
      <c r="S37" s="47" t="s">
        <v>26</v>
      </c>
      <c r="T37" s="65"/>
      <c r="U37" s="65" t="s">
        <v>30</v>
      </c>
      <c r="V37" s="8"/>
      <c r="W37" s="47" t="s">
        <v>1905</v>
      </c>
      <c r="X37" s="6"/>
      <c r="Y37" s="6"/>
      <c r="Z37" s="75" t="s">
        <v>361</v>
      </c>
    </row>
    <row r="38" spans="1:26" s="25" customFormat="1" ht="39" x14ac:dyDescent="0.3">
      <c r="A38" s="65" t="s">
        <v>531</v>
      </c>
      <c r="B38" s="65" t="s">
        <v>864</v>
      </c>
      <c r="C38" s="46" t="str">
        <f t="shared" si="3"/>
        <v>Heavy-Duty On-Highway Engine Data Details/Engine Family Details</v>
      </c>
      <c r="D38" s="46" t="s">
        <v>402</v>
      </c>
      <c r="E38" s="46" t="s">
        <v>403</v>
      </c>
      <c r="F38" s="46" t="s">
        <v>723</v>
      </c>
      <c r="G38" s="73" t="s">
        <v>1544</v>
      </c>
      <c r="H38" s="66" t="s">
        <v>295</v>
      </c>
      <c r="I38" s="65" t="s">
        <v>20</v>
      </c>
      <c r="J38" s="65"/>
      <c r="K38" s="65"/>
      <c r="L38" s="65"/>
      <c r="M38" s="65"/>
      <c r="N38" s="65"/>
      <c r="O38" s="65"/>
      <c r="P38" s="46" t="s">
        <v>1368</v>
      </c>
      <c r="Q38" s="65" t="s">
        <v>25</v>
      </c>
      <c r="R38" s="65" t="s">
        <v>1545</v>
      </c>
      <c r="S38" s="47" t="s">
        <v>26</v>
      </c>
      <c r="T38" s="65"/>
      <c r="U38" s="65" t="s">
        <v>30</v>
      </c>
      <c r="V38" s="8"/>
      <c r="W38" s="65" t="s">
        <v>877</v>
      </c>
      <c r="X38" s="6"/>
      <c r="Y38" s="6"/>
      <c r="Z38" s="75" t="s">
        <v>453</v>
      </c>
    </row>
    <row r="39" spans="1:26" s="25" customFormat="1" ht="117" x14ac:dyDescent="0.3">
      <c r="A39" s="65" t="s">
        <v>538</v>
      </c>
      <c r="B39" s="65" t="s">
        <v>864</v>
      </c>
      <c r="C39" s="46" t="str">
        <f t="shared" si="3"/>
        <v>Heavy-Duty On-Highway Engine Data Details/Engine Family Details</v>
      </c>
      <c r="D39" s="46" t="s">
        <v>55</v>
      </c>
      <c r="E39" s="46" t="s">
        <v>1428</v>
      </c>
      <c r="F39" s="46" t="s">
        <v>730</v>
      </c>
      <c r="G39" s="73" t="s">
        <v>1544</v>
      </c>
      <c r="H39" s="66" t="s">
        <v>295</v>
      </c>
      <c r="I39" s="65" t="s">
        <v>20</v>
      </c>
      <c r="J39" s="65"/>
      <c r="K39" s="65"/>
      <c r="L39" s="65"/>
      <c r="M39" s="65"/>
      <c r="N39" s="65"/>
      <c r="O39" s="65"/>
      <c r="P39" s="46" t="s">
        <v>1832</v>
      </c>
      <c r="Q39" s="65" t="s">
        <v>25</v>
      </c>
      <c r="R39" s="65" t="s">
        <v>1545</v>
      </c>
      <c r="S39" s="47" t="s">
        <v>26</v>
      </c>
      <c r="T39" s="65"/>
      <c r="U39" s="65" t="s">
        <v>30</v>
      </c>
      <c r="V39" s="8"/>
      <c r="W39" s="47" t="s">
        <v>1833</v>
      </c>
      <c r="X39" s="6"/>
      <c r="Y39" s="6"/>
      <c r="Z39" s="75" t="s">
        <v>171</v>
      </c>
    </row>
    <row r="40" spans="1:26" s="25" customFormat="1" ht="26" x14ac:dyDescent="0.3">
      <c r="A40" s="65" t="s">
        <v>534</v>
      </c>
      <c r="B40" s="65" t="s">
        <v>864</v>
      </c>
      <c r="C40" s="46" t="str">
        <f t="shared" si="3"/>
        <v>Heavy-Duty On-Highway Engine Data Details/Engine Family Details</v>
      </c>
      <c r="D40" s="46" t="s">
        <v>510</v>
      </c>
      <c r="E40" s="46" t="s">
        <v>511</v>
      </c>
      <c r="F40" s="46" t="s">
        <v>726</v>
      </c>
      <c r="G40" s="66" t="s">
        <v>1555</v>
      </c>
      <c r="H40" s="66" t="s">
        <v>295</v>
      </c>
      <c r="I40" s="65" t="s">
        <v>21</v>
      </c>
      <c r="J40" s="65"/>
      <c r="K40" s="65"/>
      <c r="L40" s="65"/>
      <c r="M40" s="65"/>
      <c r="N40" s="65"/>
      <c r="O40" s="65"/>
      <c r="P40" s="46" t="s">
        <v>50</v>
      </c>
      <c r="Q40" s="65" t="s">
        <v>25</v>
      </c>
      <c r="R40" s="65" t="s">
        <v>1545</v>
      </c>
      <c r="S40" s="47" t="s">
        <v>26</v>
      </c>
      <c r="T40" s="65"/>
      <c r="U40" s="65" t="s">
        <v>30</v>
      </c>
      <c r="V40" s="8"/>
      <c r="W40" s="65"/>
      <c r="X40" s="6" t="s">
        <v>839</v>
      </c>
      <c r="Y40" s="6"/>
      <c r="Z40" s="75" t="s">
        <v>512</v>
      </c>
    </row>
    <row r="41" spans="1:26" s="25" customFormat="1" ht="26" x14ac:dyDescent="0.3">
      <c r="A41" s="65" t="s">
        <v>527</v>
      </c>
      <c r="B41" s="65" t="s">
        <v>864</v>
      </c>
      <c r="C41" s="46" t="str">
        <f t="shared" si="0"/>
        <v>Heavy-Duty On-Highway Engine Data Details/Engine Family Details</v>
      </c>
      <c r="D41" s="46" t="s">
        <v>400</v>
      </c>
      <c r="E41" s="46" t="s">
        <v>401</v>
      </c>
      <c r="F41" s="46" t="s">
        <v>762</v>
      </c>
      <c r="G41" s="66" t="s">
        <v>1548</v>
      </c>
      <c r="H41" s="66" t="s">
        <v>296</v>
      </c>
      <c r="I41" s="65" t="s">
        <v>777</v>
      </c>
      <c r="J41" s="65">
        <v>12</v>
      </c>
      <c r="K41" s="65">
        <v>12</v>
      </c>
      <c r="L41" s="65"/>
      <c r="M41" s="65"/>
      <c r="N41" s="65"/>
      <c r="O41" s="65"/>
      <c r="P41" s="46"/>
      <c r="Q41" s="65" t="s">
        <v>25</v>
      </c>
      <c r="R41" s="65" t="s">
        <v>1545</v>
      </c>
      <c r="S41" s="47" t="s">
        <v>26</v>
      </c>
      <c r="T41" s="65"/>
      <c r="U41" s="65" t="s">
        <v>30</v>
      </c>
      <c r="V41" s="8"/>
      <c r="W41" s="65"/>
      <c r="X41" s="6" t="s">
        <v>1445</v>
      </c>
      <c r="Y41" s="6"/>
      <c r="Z41" s="75"/>
    </row>
    <row r="42" spans="1:26" s="25" customFormat="1" ht="104" x14ac:dyDescent="0.3">
      <c r="A42" s="65" t="s">
        <v>535</v>
      </c>
      <c r="B42" s="65" t="s">
        <v>864</v>
      </c>
      <c r="C42" s="46" t="str">
        <f>IF(ISERROR(INDEX(dataGroupPathList, MATCH(B42, dataGroupNumberList, 0))),"(Select a Group Number)",INDEX(dataGroupPathList, MATCH(B42, dataGroupNumberList, 0)))</f>
        <v>Heavy-Duty On-Highway Engine Data Details/Engine Family Details</v>
      </c>
      <c r="D42" s="46" t="s">
        <v>419</v>
      </c>
      <c r="E42" s="46" t="s">
        <v>420</v>
      </c>
      <c r="F42" s="46" t="s">
        <v>727</v>
      </c>
      <c r="G42" s="66" t="s">
        <v>1555</v>
      </c>
      <c r="H42" s="66" t="s">
        <v>295</v>
      </c>
      <c r="I42" s="65" t="s">
        <v>20</v>
      </c>
      <c r="J42" s="65"/>
      <c r="K42" s="65"/>
      <c r="L42" s="65"/>
      <c r="M42" s="65"/>
      <c r="N42" s="65"/>
      <c r="O42" s="65"/>
      <c r="P42" s="46" t="s">
        <v>1834</v>
      </c>
      <c r="Q42" s="65" t="s">
        <v>25</v>
      </c>
      <c r="R42" s="65" t="s">
        <v>1545</v>
      </c>
      <c r="S42" s="47" t="s">
        <v>26</v>
      </c>
      <c r="T42" s="65"/>
      <c r="U42" s="65" t="s">
        <v>30</v>
      </c>
      <c r="V42" s="8"/>
      <c r="W42" s="47" t="s">
        <v>1906</v>
      </c>
      <c r="X42" s="6"/>
      <c r="Y42" s="6"/>
      <c r="Z42" s="75" t="s">
        <v>421</v>
      </c>
    </row>
    <row r="43" spans="1:26" s="25" customFormat="1" ht="78" x14ac:dyDescent="0.3">
      <c r="A43" s="65" t="s">
        <v>541</v>
      </c>
      <c r="B43" s="65" t="s">
        <v>865</v>
      </c>
      <c r="C43" s="46" t="str">
        <f>IF(ISERROR(INDEX(dataGroupPathList, MATCH(B43, dataGroupNumberList, 0))),"(Select a Group Number)",INDEX(dataGroupPathList, MATCH(B43, dataGroupNumberList, 0)))</f>
        <v>Engine Family Details/Family Certification Level Details</v>
      </c>
      <c r="D43" s="46" t="s">
        <v>1835</v>
      </c>
      <c r="E43" s="46" t="s">
        <v>1836</v>
      </c>
      <c r="F43" s="46" t="s">
        <v>733</v>
      </c>
      <c r="G43" s="66" t="s">
        <v>1555</v>
      </c>
      <c r="H43" s="66" t="s">
        <v>295</v>
      </c>
      <c r="I43" s="65" t="s">
        <v>22</v>
      </c>
      <c r="J43" s="65"/>
      <c r="K43" s="65"/>
      <c r="L43" s="65">
        <v>0</v>
      </c>
      <c r="M43" s="65">
        <v>9999</v>
      </c>
      <c r="N43" s="65">
        <v>4</v>
      </c>
      <c r="O43" s="65">
        <v>0</v>
      </c>
      <c r="P43" s="46"/>
      <c r="Q43" s="65" t="s">
        <v>25</v>
      </c>
      <c r="R43" s="65" t="s">
        <v>1545</v>
      </c>
      <c r="S43" s="47" t="s">
        <v>26</v>
      </c>
      <c r="T43" s="65"/>
      <c r="U43" s="65" t="s">
        <v>30</v>
      </c>
      <c r="V43" s="8"/>
      <c r="W43" s="47" t="s">
        <v>1907</v>
      </c>
      <c r="X43" s="6" t="s">
        <v>1837</v>
      </c>
      <c r="Y43" s="6"/>
      <c r="Z43" s="75" t="s">
        <v>355</v>
      </c>
    </row>
    <row r="44" spans="1:26" s="25" customFormat="1" ht="65" x14ac:dyDescent="0.3">
      <c r="A44" s="65" t="s">
        <v>542</v>
      </c>
      <c r="B44" s="65" t="s">
        <v>865</v>
      </c>
      <c r="C44" s="46" t="str">
        <f>IF(ISERROR(INDEX(dataGroupPathList, MATCH(B44, dataGroupNumberList, 0))),"(Select a Group Number)",INDEX(dataGroupPathList, MATCH(B44, dataGroupNumberList, 0)))</f>
        <v>Engine Family Details/Family Certification Level Details</v>
      </c>
      <c r="D44" s="46" t="s">
        <v>1838</v>
      </c>
      <c r="E44" s="46" t="s">
        <v>1839</v>
      </c>
      <c r="F44" s="46" t="s">
        <v>734</v>
      </c>
      <c r="G44" s="66" t="s">
        <v>1555</v>
      </c>
      <c r="H44" s="66" t="s">
        <v>295</v>
      </c>
      <c r="I44" s="65" t="s">
        <v>22</v>
      </c>
      <c r="J44" s="65"/>
      <c r="K44" s="65"/>
      <c r="L44" s="65">
        <v>0</v>
      </c>
      <c r="M44" s="65">
        <v>9999</v>
      </c>
      <c r="N44" s="65">
        <v>4</v>
      </c>
      <c r="O44" s="65">
        <v>0</v>
      </c>
      <c r="P44" s="46"/>
      <c r="Q44" s="65" t="s">
        <v>25</v>
      </c>
      <c r="R44" s="65" t="s">
        <v>1545</v>
      </c>
      <c r="S44" s="47" t="s">
        <v>26</v>
      </c>
      <c r="T44" s="65"/>
      <c r="U44" s="65" t="s">
        <v>30</v>
      </c>
      <c r="V44" s="8"/>
      <c r="W44" s="47" t="s">
        <v>1908</v>
      </c>
      <c r="X44" s="6" t="s">
        <v>1840</v>
      </c>
      <c r="Y44" s="6"/>
      <c r="Z44" s="75" t="s">
        <v>355</v>
      </c>
    </row>
    <row r="45" spans="1:26" s="25" customFormat="1" ht="26" x14ac:dyDescent="0.3">
      <c r="A45" s="65" t="s">
        <v>536</v>
      </c>
      <c r="B45" s="65" t="s">
        <v>864</v>
      </c>
      <c r="C45" s="46" t="str">
        <f t="shared" si="0"/>
        <v>Heavy-Duty On-Highway Engine Data Details/Engine Family Details</v>
      </c>
      <c r="D45" s="46" t="s">
        <v>422</v>
      </c>
      <c r="E45" s="46" t="s">
        <v>1471</v>
      </c>
      <c r="F45" s="46" t="s">
        <v>728</v>
      </c>
      <c r="G45" s="66" t="s">
        <v>1555</v>
      </c>
      <c r="H45" s="66" t="s">
        <v>295</v>
      </c>
      <c r="I45" s="65" t="s">
        <v>22</v>
      </c>
      <c r="J45" s="65"/>
      <c r="K45" s="65"/>
      <c r="L45" s="65">
        <v>10</v>
      </c>
      <c r="M45" s="65">
        <v>9999</v>
      </c>
      <c r="N45" s="65">
        <v>4</v>
      </c>
      <c r="O45" s="65">
        <v>0</v>
      </c>
      <c r="P45" s="46"/>
      <c r="Q45" s="65" t="s">
        <v>25</v>
      </c>
      <c r="R45" s="65" t="s">
        <v>1545</v>
      </c>
      <c r="S45" s="47" t="s">
        <v>26</v>
      </c>
      <c r="T45" s="65"/>
      <c r="U45" s="65" t="s">
        <v>30</v>
      </c>
      <c r="V45" s="8"/>
      <c r="W45" s="65"/>
      <c r="X45" s="6"/>
      <c r="Y45" s="6"/>
      <c r="Z45" s="75" t="s">
        <v>424</v>
      </c>
    </row>
    <row r="46" spans="1:26" s="25" customFormat="1" ht="26" x14ac:dyDescent="0.3">
      <c r="A46" s="65" t="s">
        <v>537</v>
      </c>
      <c r="B46" s="65" t="s">
        <v>864</v>
      </c>
      <c r="C46" s="46" t="str">
        <f t="shared" si="0"/>
        <v>Heavy-Duty On-Highway Engine Data Details/Engine Family Details</v>
      </c>
      <c r="D46" s="46" t="s">
        <v>423</v>
      </c>
      <c r="E46" s="46" t="s">
        <v>1472</v>
      </c>
      <c r="F46" s="46" t="s">
        <v>729</v>
      </c>
      <c r="G46" s="66" t="s">
        <v>1555</v>
      </c>
      <c r="H46" s="66" t="s">
        <v>295</v>
      </c>
      <c r="I46" s="65" t="s">
        <v>22</v>
      </c>
      <c r="J46" s="65"/>
      <c r="K46" s="65"/>
      <c r="L46" s="65">
        <v>10</v>
      </c>
      <c r="M46" s="65">
        <v>9999</v>
      </c>
      <c r="N46" s="65">
        <v>4</v>
      </c>
      <c r="O46" s="65">
        <v>0</v>
      </c>
      <c r="P46" s="46"/>
      <c r="Q46" s="65" t="s">
        <v>25</v>
      </c>
      <c r="R46" s="65" t="s">
        <v>1545</v>
      </c>
      <c r="S46" s="47" t="s">
        <v>26</v>
      </c>
      <c r="T46" s="65"/>
      <c r="U46" s="65" t="s">
        <v>30</v>
      </c>
      <c r="V46" s="8"/>
      <c r="W46" s="65"/>
      <c r="X46" s="6"/>
      <c r="Y46" s="6"/>
      <c r="Z46" s="75" t="s">
        <v>424</v>
      </c>
    </row>
    <row r="47" spans="1:26" s="25" customFormat="1" ht="52" x14ac:dyDescent="0.3">
      <c r="A47" s="65" t="s">
        <v>1928</v>
      </c>
      <c r="B47" s="65" t="s">
        <v>864</v>
      </c>
      <c r="C47" s="46" t="str">
        <f t="shared" si="0"/>
        <v>Heavy-Duty On-Highway Engine Data Details/Engine Family Details</v>
      </c>
      <c r="D47" s="46" t="s">
        <v>1929</v>
      </c>
      <c r="E47" s="46" t="s">
        <v>1931</v>
      </c>
      <c r="F47" s="46" t="s">
        <v>1935</v>
      </c>
      <c r="G47" s="66" t="s">
        <v>1555</v>
      </c>
      <c r="H47" s="66" t="s">
        <v>295</v>
      </c>
      <c r="I47" s="65" t="s">
        <v>21</v>
      </c>
      <c r="J47" s="65"/>
      <c r="K47" s="65"/>
      <c r="L47" s="65"/>
      <c r="M47" s="65"/>
      <c r="N47" s="65"/>
      <c r="O47" s="65"/>
      <c r="P47" s="46" t="s">
        <v>50</v>
      </c>
      <c r="Q47" s="65" t="s">
        <v>25</v>
      </c>
      <c r="R47" s="65" t="s">
        <v>1545</v>
      </c>
      <c r="S47" s="47" t="s">
        <v>26</v>
      </c>
      <c r="T47" s="65"/>
      <c r="U47" s="65" t="s">
        <v>30</v>
      </c>
      <c r="V47" s="8"/>
      <c r="W47" s="47" t="s">
        <v>1930</v>
      </c>
      <c r="X47" s="6" t="s">
        <v>1932</v>
      </c>
      <c r="Y47" s="6"/>
      <c r="Z47" s="75" t="s">
        <v>1933</v>
      </c>
    </row>
    <row r="48" spans="1:26" s="25" customFormat="1" ht="26" x14ac:dyDescent="0.3">
      <c r="A48" s="65" t="s">
        <v>1686</v>
      </c>
      <c r="B48" s="65" t="s">
        <v>864</v>
      </c>
      <c r="C48" s="46" t="str">
        <f t="shared" ref="C48" si="4">IF(ISERROR(INDEX(dataGroupPathList, MATCH(B48, dataGroupNumberList, 0))),"(Select a Group Number)",INDEX(dataGroupPathList, MATCH(B48, dataGroupNumberList, 0)))</f>
        <v>Heavy-Duty On-Highway Engine Data Details/Engine Family Details</v>
      </c>
      <c r="D48" s="46" t="s">
        <v>1688</v>
      </c>
      <c r="E48" s="46" t="s">
        <v>1687</v>
      </c>
      <c r="F48" s="46" t="s">
        <v>1750</v>
      </c>
      <c r="G48" s="66" t="s">
        <v>1544</v>
      </c>
      <c r="H48" s="66" t="s">
        <v>295</v>
      </c>
      <c r="I48" s="65" t="s">
        <v>21</v>
      </c>
      <c r="J48" s="65"/>
      <c r="K48" s="65"/>
      <c r="L48" s="65"/>
      <c r="M48" s="65"/>
      <c r="N48" s="65"/>
      <c r="O48" s="65"/>
      <c r="P48" s="46" t="s">
        <v>50</v>
      </c>
      <c r="Q48" s="65" t="s">
        <v>25</v>
      </c>
      <c r="R48" s="65" t="s">
        <v>1545</v>
      </c>
      <c r="S48" s="47" t="s">
        <v>26</v>
      </c>
      <c r="T48" s="65"/>
      <c r="U48" s="65" t="s">
        <v>30</v>
      </c>
      <c r="V48" s="8"/>
      <c r="W48" s="65"/>
      <c r="X48" s="46" t="s">
        <v>1712</v>
      </c>
      <c r="Y48" s="6"/>
      <c r="Z48" s="75" t="s">
        <v>1691</v>
      </c>
    </row>
    <row r="49" spans="1:26" s="25" customFormat="1" ht="26" x14ac:dyDescent="0.3">
      <c r="A49" s="65" t="s">
        <v>1682</v>
      </c>
      <c r="B49" s="65" t="s">
        <v>864</v>
      </c>
      <c r="C49" s="46" t="str">
        <f>IF(ISERROR(INDEX(dataGroupPathList, MATCH(B49, dataGroupNumberList, 0))),"(Select a Group Number)",INDEX(dataGroupPathList, MATCH(B49, dataGroupNumberList, 0)))</f>
        <v>Heavy-Duty On-Highway Engine Data Details/Engine Family Details</v>
      </c>
      <c r="D49" s="46" t="s">
        <v>1568</v>
      </c>
      <c r="E49" s="46" t="s">
        <v>1715</v>
      </c>
      <c r="F49" s="46" t="s">
        <v>1751</v>
      </c>
      <c r="G49" s="66" t="s">
        <v>1555</v>
      </c>
      <c r="H49" s="66" t="s">
        <v>295</v>
      </c>
      <c r="I49" s="65" t="s">
        <v>21</v>
      </c>
      <c r="J49" s="65"/>
      <c r="K49" s="65"/>
      <c r="L49" s="65"/>
      <c r="M49" s="65"/>
      <c r="N49" s="65"/>
      <c r="O49" s="65"/>
      <c r="P49" s="46" t="s">
        <v>50</v>
      </c>
      <c r="Q49" s="65" t="s">
        <v>25</v>
      </c>
      <c r="R49" s="65" t="s">
        <v>1545</v>
      </c>
      <c r="S49" s="47" t="s">
        <v>26</v>
      </c>
      <c r="T49" s="65"/>
      <c r="U49" s="65" t="s">
        <v>30</v>
      </c>
      <c r="V49" s="8"/>
      <c r="W49" s="47" t="s">
        <v>1772</v>
      </c>
      <c r="X49" s="46" t="s">
        <v>1713</v>
      </c>
      <c r="Y49" s="6"/>
      <c r="Z49" s="75" t="s">
        <v>1675</v>
      </c>
    </row>
    <row r="50" spans="1:26" s="25" customFormat="1" ht="26" x14ac:dyDescent="0.3">
      <c r="A50" s="65" t="s">
        <v>1683</v>
      </c>
      <c r="B50" s="65" t="s">
        <v>864</v>
      </c>
      <c r="C50" s="46" t="str">
        <f>IF(ISERROR(INDEX(dataGroupPathList, MATCH(B50, dataGroupNumberList, 0))),"(Select a Group Number)",INDEX(dataGroupPathList, MATCH(B50, dataGroupNumberList, 0)))</f>
        <v>Heavy-Duty On-Highway Engine Data Details/Engine Family Details</v>
      </c>
      <c r="D50" s="46" t="s">
        <v>1674</v>
      </c>
      <c r="E50" s="46" t="s">
        <v>1716</v>
      </c>
      <c r="F50" s="46" t="s">
        <v>1752</v>
      </c>
      <c r="G50" s="66" t="s">
        <v>1555</v>
      </c>
      <c r="H50" s="66" t="s">
        <v>295</v>
      </c>
      <c r="I50" s="65" t="s">
        <v>21</v>
      </c>
      <c r="J50" s="65"/>
      <c r="K50" s="65"/>
      <c r="L50" s="65"/>
      <c r="M50" s="65"/>
      <c r="N50" s="65"/>
      <c r="O50" s="65"/>
      <c r="P50" s="46" t="s">
        <v>50</v>
      </c>
      <c r="Q50" s="65" t="s">
        <v>25</v>
      </c>
      <c r="R50" s="65" t="s">
        <v>1545</v>
      </c>
      <c r="S50" s="47" t="s">
        <v>26</v>
      </c>
      <c r="T50" s="65"/>
      <c r="U50" s="65" t="s">
        <v>30</v>
      </c>
      <c r="V50" s="8"/>
      <c r="W50" s="47" t="s">
        <v>1773</v>
      </c>
      <c r="X50" s="46" t="s">
        <v>1714</v>
      </c>
      <c r="Y50" s="6"/>
      <c r="Z50" s="75" t="s">
        <v>1676</v>
      </c>
    </row>
    <row r="51" spans="1:26" s="25" customFormat="1" ht="182" x14ac:dyDescent="0.3">
      <c r="A51" s="65" t="s">
        <v>1684</v>
      </c>
      <c r="B51" s="65" t="s">
        <v>864</v>
      </c>
      <c r="C51" s="46" t="str">
        <f>IF(ISERROR(INDEX(dataGroupPathList, MATCH(B51, dataGroupNumberList, 0))),"(Select a Group Number)",INDEX(dataGroupPathList, MATCH(B51, dataGroupNumberList, 0)))</f>
        <v>Heavy-Duty On-Highway Engine Data Details/Engine Family Details</v>
      </c>
      <c r="D51" s="46" t="s">
        <v>1689</v>
      </c>
      <c r="E51" s="46" t="s">
        <v>1690</v>
      </c>
      <c r="F51" s="46" t="s">
        <v>1753</v>
      </c>
      <c r="G51" s="66" t="s">
        <v>1555</v>
      </c>
      <c r="H51" s="66" t="s">
        <v>296</v>
      </c>
      <c r="I51" s="65" t="s">
        <v>777</v>
      </c>
      <c r="J51" s="65">
        <v>12</v>
      </c>
      <c r="K51" s="65">
        <v>12</v>
      </c>
      <c r="L51" s="65"/>
      <c r="M51" s="65"/>
      <c r="N51" s="65"/>
      <c r="O51" s="65"/>
      <c r="P51" s="46"/>
      <c r="Q51" s="65" t="s">
        <v>25</v>
      </c>
      <c r="R51" s="65" t="s">
        <v>1545</v>
      </c>
      <c r="S51" s="47" t="s">
        <v>26</v>
      </c>
      <c r="T51" s="65"/>
      <c r="U51" s="65" t="s">
        <v>30</v>
      </c>
      <c r="V51" s="47" t="s">
        <v>1771</v>
      </c>
      <c r="W51" s="47" t="s">
        <v>1778</v>
      </c>
      <c r="X51" s="6"/>
      <c r="Y51" s="6"/>
      <c r="Z51" s="75" t="s">
        <v>1692</v>
      </c>
    </row>
    <row r="52" spans="1:26" s="25" customFormat="1" ht="91" x14ac:dyDescent="0.3">
      <c r="A52" s="21" t="s">
        <v>539</v>
      </c>
      <c r="B52" s="21" t="s">
        <v>864</v>
      </c>
      <c r="C52" s="38" t="str">
        <f t="shared" si="0"/>
        <v>Heavy-Duty On-Highway Engine Data Details/Engine Family Details</v>
      </c>
      <c r="D52" s="38" t="s">
        <v>478</v>
      </c>
      <c r="E52" s="38" t="s">
        <v>479</v>
      </c>
      <c r="F52" s="38" t="s">
        <v>731</v>
      </c>
      <c r="G52" s="67" t="s">
        <v>1555</v>
      </c>
      <c r="H52" s="67" t="s">
        <v>295</v>
      </c>
      <c r="I52" s="21" t="s">
        <v>21</v>
      </c>
      <c r="J52" s="21"/>
      <c r="K52" s="21"/>
      <c r="L52" s="21"/>
      <c r="M52" s="21"/>
      <c r="N52" s="21"/>
      <c r="O52" s="21"/>
      <c r="P52" s="38" t="s">
        <v>50</v>
      </c>
      <c r="Q52" s="21" t="s">
        <v>25</v>
      </c>
      <c r="R52" s="21" t="s">
        <v>1545</v>
      </c>
      <c r="S52" s="62" t="s">
        <v>26</v>
      </c>
      <c r="T52" s="21"/>
      <c r="U52" s="21" t="s">
        <v>30</v>
      </c>
      <c r="V52" s="10"/>
      <c r="W52" s="21"/>
      <c r="X52" s="39" t="s">
        <v>838</v>
      </c>
      <c r="Y52" s="39"/>
      <c r="Z52" s="76" t="s">
        <v>480</v>
      </c>
    </row>
    <row r="53" spans="1:26" s="25" customFormat="1" ht="26" x14ac:dyDescent="0.3">
      <c r="A53" s="65" t="s">
        <v>578</v>
      </c>
      <c r="B53" s="65" t="s">
        <v>864</v>
      </c>
      <c r="C53" s="46" t="str">
        <f>IF(ISERROR(INDEX(dataGroupPathList, MATCH(B53, dataGroupNumberList, 0))),"(Select a Group Number)",INDEX(dataGroupPathList, MATCH(B53, dataGroupNumberList, 0)))</f>
        <v>Heavy-Duty On-Highway Engine Data Details/Engine Family Details</v>
      </c>
      <c r="D53" s="46" t="s">
        <v>348</v>
      </c>
      <c r="E53" s="46" t="s">
        <v>842</v>
      </c>
      <c r="F53" s="46" t="s">
        <v>786</v>
      </c>
      <c r="G53" s="73" t="s">
        <v>1544</v>
      </c>
      <c r="H53" s="66" t="s">
        <v>295</v>
      </c>
      <c r="I53" s="65" t="s">
        <v>21</v>
      </c>
      <c r="J53" s="65"/>
      <c r="K53" s="65"/>
      <c r="L53" s="65"/>
      <c r="M53" s="65"/>
      <c r="N53" s="65"/>
      <c r="O53" s="65"/>
      <c r="P53" s="46" t="s">
        <v>50</v>
      </c>
      <c r="Q53" s="65" t="s">
        <v>25</v>
      </c>
      <c r="R53" s="65" t="s">
        <v>1545</v>
      </c>
      <c r="S53" s="47" t="s">
        <v>26</v>
      </c>
      <c r="T53" s="65"/>
      <c r="U53" s="65" t="s">
        <v>30</v>
      </c>
      <c r="V53" s="8"/>
      <c r="W53" s="65"/>
      <c r="X53" s="6" t="s">
        <v>1473</v>
      </c>
      <c r="Y53" s="6"/>
      <c r="Z53" s="47" t="s">
        <v>454</v>
      </c>
    </row>
    <row r="54" spans="1:26" s="25" customFormat="1" ht="26" x14ac:dyDescent="0.3">
      <c r="A54" s="65" t="s">
        <v>579</v>
      </c>
      <c r="B54" s="65" t="s">
        <v>864</v>
      </c>
      <c r="C54" s="46" t="str">
        <f>IF(ISERROR(INDEX(dataGroupPathList, MATCH(B54, dataGroupNumberList, 0))),"(Select a Group Number)",INDEX(dataGroupPathList, MATCH(B54, dataGroupNumberList, 0)))</f>
        <v>Heavy-Duty On-Highway Engine Data Details/Engine Family Details</v>
      </c>
      <c r="D54" s="46" t="s">
        <v>349</v>
      </c>
      <c r="E54" s="17" t="s">
        <v>843</v>
      </c>
      <c r="F54" s="46" t="s">
        <v>787</v>
      </c>
      <c r="G54" s="66" t="s">
        <v>1555</v>
      </c>
      <c r="H54" s="66" t="s">
        <v>295</v>
      </c>
      <c r="I54" s="65" t="s">
        <v>777</v>
      </c>
      <c r="J54" s="65">
        <v>1</v>
      </c>
      <c r="K54" s="65">
        <v>4000</v>
      </c>
      <c r="L54" s="65"/>
      <c r="M54" s="65"/>
      <c r="N54" s="65"/>
      <c r="O54" s="65"/>
      <c r="P54" s="46"/>
      <c r="Q54" s="65" t="s">
        <v>25</v>
      </c>
      <c r="R54" s="65" t="s">
        <v>1545</v>
      </c>
      <c r="S54" s="47" t="s">
        <v>26</v>
      </c>
      <c r="T54" s="65"/>
      <c r="U54" s="65" t="s">
        <v>30</v>
      </c>
      <c r="V54" s="8"/>
      <c r="W54" s="65"/>
      <c r="X54" s="6" t="s">
        <v>844</v>
      </c>
      <c r="Y54" s="6"/>
      <c r="Z54" s="47" t="s">
        <v>454</v>
      </c>
    </row>
    <row r="55" spans="1:26" s="25" customFormat="1" ht="52" x14ac:dyDescent="0.3">
      <c r="A55" s="65" t="s">
        <v>544</v>
      </c>
      <c r="B55" s="65" t="s">
        <v>864</v>
      </c>
      <c r="C55" s="46" t="str">
        <f t="shared" si="0"/>
        <v>Heavy-Duty On-Highway Engine Data Details/Engine Family Details</v>
      </c>
      <c r="D55" s="46" t="s">
        <v>1325</v>
      </c>
      <c r="E55" s="46" t="s">
        <v>1078</v>
      </c>
      <c r="F55" s="16" t="s">
        <v>1326</v>
      </c>
      <c r="G55" s="66" t="s">
        <v>1555</v>
      </c>
      <c r="H55" s="66" t="s">
        <v>295</v>
      </c>
      <c r="I55" s="65" t="s">
        <v>20</v>
      </c>
      <c r="J55" s="65"/>
      <c r="K55" s="65"/>
      <c r="L55" s="65"/>
      <c r="M55" s="65"/>
      <c r="N55" s="65"/>
      <c r="O55" s="65"/>
      <c r="P55" s="46" t="s">
        <v>1486</v>
      </c>
      <c r="Q55" s="65" t="s">
        <v>25</v>
      </c>
      <c r="R55" s="65" t="s">
        <v>1545</v>
      </c>
      <c r="S55" s="47" t="s">
        <v>26</v>
      </c>
      <c r="T55" s="65"/>
      <c r="U55" s="65" t="s">
        <v>30</v>
      </c>
      <c r="V55" s="8"/>
      <c r="W55" s="47" t="s">
        <v>1909</v>
      </c>
      <c r="X55" s="6" t="s">
        <v>1190</v>
      </c>
      <c r="Y55" s="6"/>
      <c r="Z55" s="75" t="s">
        <v>426</v>
      </c>
    </row>
    <row r="56" spans="1:26" s="25" customFormat="1" ht="52" x14ac:dyDescent="0.3">
      <c r="A56" s="65" t="s">
        <v>543</v>
      </c>
      <c r="B56" s="65" t="s">
        <v>864</v>
      </c>
      <c r="C56" s="46" t="str">
        <f t="shared" si="0"/>
        <v>Heavy-Duty On-Highway Engine Data Details/Engine Family Details</v>
      </c>
      <c r="D56" s="46" t="s">
        <v>1463</v>
      </c>
      <c r="E56" s="46" t="s">
        <v>446</v>
      </c>
      <c r="F56" s="46" t="s">
        <v>735</v>
      </c>
      <c r="G56" s="66" t="s">
        <v>1555</v>
      </c>
      <c r="H56" s="66" t="s">
        <v>295</v>
      </c>
      <c r="I56" s="65" t="s">
        <v>20</v>
      </c>
      <c r="J56" s="65"/>
      <c r="K56" s="65"/>
      <c r="L56" s="65"/>
      <c r="M56" s="65"/>
      <c r="N56" s="65"/>
      <c r="O56" s="65"/>
      <c r="P56" s="46" t="s">
        <v>1327</v>
      </c>
      <c r="Q56" s="65" t="s">
        <v>25</v>
      </c>
      <c r="R56" s="65" t="s">
        <v>1545</v>
      </c>
      <c r="S56" s="47" t="s">
        <v>26</v>
      </c>
      <c r="T56" s="65"/>
      <c r="U56" s="65" t="s">
        <v>30</v>
      </c>
      <c r="V56" s="8"/>
      <c r="W56" s="47" t="s">
        <v>1450</v>
      </c>
      <c r="X56" s="6" t="s">
        <v>1448</v>
      </c>
      <c r="Y56" s="6"/>
      <c r="Z56" s="75" t="s">
        <v>447</v>
      </c>
    </row>
    <row r="57" spans="1:26" s="25" customFormat="1" ht="78" x14ac:dyDescent="0.3">
      <c r="A57" s="65" t="s">
        <v>545</v>
      </c>
      <c r="B57" s="65" t="s">
        <v>866</v>
      </c>
      <c r="C57" s="46" t="str">
        <f t="shared" si="0"/>
        <v>Engine Family Details/Family Emission Limit Details</v>
      </c>
      <c r="D57" s="46" t="s">
        <v>1841</v>
      </c>
      <c r="E57" s="46" t="s">
        <v>1842</v>
      </c>
      <c r="F57" s="16" t="s">
        <v>736</v>
      </c>
      <c r="G57" s="66" t="s">
        <v>1544</v>
      </c>
      <c r="H57" s="66" t="s">
        <v>295</v>
      </c>
      <c r="I57" s="65" t="s">
        <v>20</v>
      </c>
      <c r="J57" s="65"/>
      <c r="K57" s="65"/>
      <c r="L57" s="65"/>
      <c r="M57" s="65"/>
      <c r="N57" s="65"/>
      <c r="O57" s="65"/>
      <c r="P57" s="46" t="s">
        <v>1443</v>
      </c>
      <c r="Q57" s="65" t="s">
        <v>25</v>
      </c>
      <c r="R57" s="65" t="s">
        <v>1545</v>
      </c>
      <c r="S57" s="47" t="s">
        <v>26</v>
      </c>
      <c r="T57" s="65"/>
      <c r="U57" s="65" t="s">
        <v>30</v>
      </c>
      <c r="V57" s="8"/>
      <c r="W57" s="47" t="s">
        <v>1843</v>
      </c>
      <c r="X57" s="6" t="s">
        <v>1844</v>
      </c>
      <c r="Y57" s="6"/>
      <c r="Z57" s="75" t="s">
        <v>172</v>
      </c>
    </row>
    <row r="58" spans="1:26" s="25" customFormat="1" ht="26" x14ac:dyDescent="0.3">
      <c r="A58" s="65" t="s">
        <v>546</v>
      </c>
      <c r="B58" s="65" t="s">
        <v>866</v>
      </c>
      <c r="C58" s="46" t="str">
        <f t="shared" si="0"/>
        <v>Engine Family Details/Family Emission Limit Details</v>
      </c>
      <c r="D58" s="46" t="s">
        <v>1845</v>
      </c>
      <c r="E58" s="46" t="s">
        <v>105</v>
      </c>
      <c r="F58" s="16" t="s">
        <v>737</v>
      </c>
      <c r="G58" s="66" t="s">
        <v>1544</v>
      </c>
      <c r="H58" s="66" t="s">
        <v>295</v>
      </c>
      <c r="I58" s="65" t="s">
        <v>19</v>
      </c>
      <c r="J58" s="65"/>
      <c r="K58" s="65"/>
      <c r="L58" s="65">
        <v>0</v>
      </c>
      <c r="M58" s="65">
        <v>9999.99</v>
      </c>
      <c r="N58" s="65">
        <v>6</v>
      </c>
      <c r="O58" s="65">
        <v>2</v>
      </c>
      <c r="P58" s="46"/>
      <c r="Q58" s="65" t="s">
        <v>25</v>
      </c>
      <c r="R58" s="65" t="s">
        <v>1545</v>
      </c>
      <c r="S58" s="47" t="s">
        <v>26</v>
      </c>
      <c r="T58" s="65"/>
      <c r="U58" s="65" t="s">
        <v>30</v>
      </c>
      <c r="V58" s="8"/>
      <c r="W58" s="47" t="s">
        <v>1846</v>
      </c>
      <c r="X58" s="6" t="s">
        <v>1847</v>
      </c>
      <c r="Y58" s="6"/>
      <c r="Z58" s="75" t="s">
        <v>172</v>
      </c>
    </row>
    <row r="59" spans="1:26" s="25" customFormat="1" ht="26" x14ac:dyDescent="0.3">
      <c r="A59" s="65" t="s">
        <v>1623</v>
      </c>
      <c r="B59" s="65" t="s">
        <v>864</v>
      </c>
      <c r="C59" s="46" t="str">
        <f>IF(ISERROR(INDEX(dataGroupPathList, MATCH(B59, dataGroupNumberList, 0))),"(Select a Group Number)",INDEX(dataGroupPathList, MATCH(B59, dataGroupNumberList, 0)))</f>
        <v>Heavy-Duty On-Highway Engine Data Details/Engine Family Details</v>
      </c>
      <c r="D59" s="46" t="s">
        <v>1536</v>
      </c>
      <c r="E59" s="46" t="s">
        <v>1717</v>
      </c>
      <c r="F59" s="46" t="s">
        <v>1754</v>
      </c>
      <c r="G59" s="66" t="s">
        <v>1555</v>
      </c>
      <c r="H59" s="66" t="s">
        <v>295</v>
      </c>
      <c r="I59" s="65" t="s">
        <v>21</v>
      </c>
      <c r="J59" s="65"/>
      <c r="K59" s="65"/>
      <c r="L59" s="65"/>
      <c r="M59" s="65"/>
      <c r="N59" s="65"/>
      <c r="O59" s="65"/>
      <c r="P59" s="46" t="s">
        <v>50</v>
      </c>
      <c r="Q59" s="65" t="s">
        <v>25</v>
      </c>
      <c r="R59" s="65" t="s">
        <v>1545</v>
      </c>
      <c r="S59" s="47" t="s">
        <v>26</v>
      </c>
      <c r="T59" s="65"/>
      <c r="U59" s="65" t="s">
        <v>30</v>
      </c>
      <c r="V59" s="8"/>
      <c r="W59" s="47" t="s">
        <v>1774</v>
      </c>
      <c r="X59" s="6" t="s">
        <v>1718</v>
      </c>
      <c r="Y59" s="6"/>
      <c r="Z59" s="75"/>
    </row>
    <row r="60" spans="1:26" s="25" customFormat="1" ht="26" x14ac:dyDescent="0.3">
      <c r="A60" s="65" t="s">
        <v>1652</v>
      </c>
      <c r="B60" s="65" t="s">
        <v>1532</v>
      </c>
      <c r="C60" s="46" t="str">
        <f>IF(ISERROR(INDEX(dataGroupPathList, MATCH(B60, dataGroupNumberList, 0))),"(Select a Group Number)",INDEX(dataGroupPathList, MATCH(B60, dataGroupNumberList, 0)))</f>
        <v>Engine Family Details/Engine Sub-Family Details</v>
      </c>
      <c r="D60" s="46" t="s">
        <v>1651</v>
      </c>
      <c r="E60" s="46" t="s">
        <v>1650</v>
      </c>
      <c r="F60" s="16" t="s">
        <v>1744</v>
      </c>
      <c r="G60" s="73" t="s">
        <v>1544</v>
      </c>
      <c r="H60" s="66" t="s">
        <v>295</v>
      </c>
      <c r="I60" s="65" t="s">
        <v>777</v>
      </c>
      <c r="J60" s="65">
        <v>1</v>
      </c>
      <c r="K60" s="65">
        <v>50</v>
      </c>
      <c r="L60" s="65"/>
      <c r="M60" s="65"/>
      <c r="N60" s="65"/>
      <c r="O60" s="65"/>
      <c r="P60" s="46"/>
      <c r="Q60" s="65" t="s">
        <v>25</v>
      </c>
      <c r="R60" s="65" t="s">
        <v>1545</v>
      </c>
      <c r="S60" s="47" t="s">
        <v>26</v>
      </c>
      <c r="T60" s="65"/>
      <c r="U60" s="65" t="s">
        <v>30</v>
      </c>
      <c r="V60" s="8"/>
      <c r="W60" s="47" t="s">
        <v>1812</v>
      </c>
      <c r="X60" s="6" t="s">
        <v>1728</v>
      </c>
      <c r="Y60" s="6"/>
      <c r="Z60" s="75"/>
    </row>
    <row r="61" spans="1:26" s="25" customFormat="1" ht="39" x14ac:dyDescent="0.3">
      <c r="A61" s="65" t="s">
        <v>1624</v>
      </c>
      <c r="B61" s="65" t="s">
        <v>1532</v>
      </c>
      <c r="C61" s="46" t="str">
        <f>IF(ISERROR(INDEX(dataGroupPathList, MATCH(B61, dataGroupNumberList, 0))),"(Select a Group Number)",INDEX(dataGroupPathList, MATCH(B61, dataGroupNumberList, 0)))</f>
        <v>Engine Family Details/Engine Sub-Family Details</v>
      </c>
      <c r="D61" s="46" t="s">
        <v>1828</v>
      </c>
      <c r="E61" s="46" t="s">
        <v>1629</v>
      </c>
      <c r="F61" s="46" t="s">
        <v>1745</v>
      </c>
      <c r="G61" s="66" t="s">
        <v>1544</v>
      </c>
      <c r="H61" s="66" t="s">
        <v>295</v>
      </c>
      <c r="I61" s="65" t="s">
        <v>20</v>
      </c>
      <c r="J61" s="65"/>
      <c r="K61" s="65"/>
      <c r="L61" s="65"/>
      <c r="M61" s="65"/>
      <c r="N61" s="65"/>
      <c r="O61" s="65"/>
      <c r="P61" s="46" t="s">
        <v>100</v>
      </c>
      <c r="Q61" s="65" t="s">
        <v>25</v>
      </c>
      <c r="R61" s="65" t="s">
        <v>1545</v>
      </c>
      <c r="S61" s="47" t="s">
        <v>26</v>
      </c>
      <c r="T61" s="65"/>
      <c r="U61" s="65" t="s">
        <v>30</v>
      </c>
      <c r="V61" s="8"/>
      <c r="W61" s="47" t="s">
        <v>1779</v>
      </c>
      <c r="X61" s="6" t="s">
        <v>106</v>
      </c>
      <c r="Y61" s="6"/>
      <c r="Z61" s="75" t="s">
        <v>361</v>
      </c>
    </row>
    <row r="62" spans="1:26" s="25" customFormat="1" ht="52" x14ac:dyDescent="0.3">
      <c r="A62" s="65" t="s">
        <v>1625</v>
      </c>
      <c r="B62" s="65" t="s">
        <v>1532</v>
      </c>
      <c r="C62" s="46" t="str">
        <f t="shared" si="0"/>
        <v>Engine Family Details/Engine Sub-Family Details</v>
      </c>
      <c r="D62" s="46" t="s">
        <v>1646</v>
      </c>
      <c r="E62" s="46" t="s">
        <v>1647</v>
      </c>
      <c r="F62" s="46" t="s">
        <v>1746</v>
      </c>
      <c r="G62" s="73" t="s">
        <v>1555</v>
      </c>
      <c r="H62" s="66" t="s">
        <v>295</v>
      </c>
      <c r="I62" s="65" t="s">
        <v>22</v>
      </c>
      <c r="J62" s="65"/>
      <c r="K62" s="65"/>
      <c r="L62" s="65">
        <v>0</v>
      </c>
      <c r="M62" s="65">
        <v>9999</v>
      </c>
      <c r="N62" s="65">
        <v>4</v>
      </c>
      <c r="O62" s="65">
        <v>0</v>
      </c>
      <c r="P62" s="46"/>
      <c r="Q62" s="65" t="s">
        <v>25</v>
      </c>
      <c r="R62" s="65" t="s">
        <v>1545</v>
      </c>
      <c r="S62" s="47" t="s">
        <v>26</v>
      </c>
      <c r="T62" s="65"/>
      <c r="U62" s="65" t="s">
        <v>30</v>
      </c>
      <c r="V62" s="8"/>
      <c r="W62" s="47" t="s">
        <v>1766</v>
      </c>
      <c r="X62" s="6" t="s">
        <v>1725</v>
      </c>
      <c r="Y62" s="6"/>
      <c r="Z62" s="75"/>
    </row>
    <row r="63" spans="1:26" s="25" customFormat="1" ht="52" x14ac:dyDescent="0.3">
      <c r="A63" s="65" t="s">
        <v>1626</v>
      </c>
      <c r="B63" s="65" t="s">
        <v>1532</v>
      </c>
      <c r="C63" s="46" t="str">
        <f t="shared" si="0"/>
        <v>Engine Family Details/Engine Sub-Family Details</v>
      </c>
      <c r="D63" s="46" t="s">
        <v>1649</v>
      </c>
      <c r="E63" s="46" t="s">
        <v>1648</v>
      </c>
      <c r="F63" s="46" t="s">
        <v>1747</v>
      </c>
      <c r="G63" s="73" t="s">
        <v>1555</v>
      </c>
      <c r="H63" s="66" t="s">
        <v>295</v>
      </c>
      <c r="I63" s="65" t="s">
        <v>22</v>
      </c>
      <c r="J63" s="65"/>
      <c r="K63" s="65"/>
      <c r="L63" s="65">
        <v>0</v>
      </c>
      <c r="M63" s="65">
        <v>9999</v>
      </c>
      <c r="N63" s="65">
        <v>4</v>
      </c>
      <c r="O63" s="65">
        <v>0</v>
      </c>
      <c r="P63" s="46"/>
      <c r="Q63" s="65" t="s">
        <v>25</v>
      </c>
      <c r="R63" s="65" t="s">
        <v>1545</v>
      </c>
      <c r="S63" s="47" t="s">
        <v>26</v>
      </c>
      <c r="T63" s="65"/>
      <c r="U63" s="65" t="s">
        <v>30</v>
      </c>
      <c r="V63" s="8"/>
      <c r="W63" s="47" t="s">
        <v>1767</v>
      </c>
      <c r="X63" s="6" t="s">
        <v>1726</v>
      </c>
      <c r="Y63" s="6"/>
      <c r="Z63" s="75"/>
    </row>
    <row r="64" spans="1:26" s="25" customFormat="1" ht="52" x14ac:dyDescent="0.3">
      <c r="A64" s="65" t="s">
        <v>547</v>
      </c>
      <c r="B64" s="65" t="s">
        <v>867</v>
      </c>
      <c r="C64" s="46" t="str">
        <f t="shared" si="0"/>
        <v>Engine Family Details/NTE Compliance Details</v>
      </c>
      <c r="D64" s="46" t="s">
        <v>449</v>
      </c>
      <c r="E64" s="46" t="s">
        <v>1848</v>
      </c>
      <c r="F64" s="46" t="s">
        <v>738</v>
      </c>
      <c r="G64" s="73" t="s">
        <v>1544</v>
      </c>
      <c r="H64" s="66" t="s">
        <v>295</v>
      </c>
      <c r="I64" s="65" t="s">
        <v>21</v>
      </c>
      <c r="J64" s="65"/>
      <c r="K64" s="65"/>
      <c r="L64" s="65"/>
      <c r="M64" s="65"/>
      <c r="N64" s="65"/>
      <c r="O64" s="65"/>
      <c r="P64" s="46" t="s">
        <v>50</v>
      </c>
      <c r="Q64" s="65" t="s">
        <v>25</v>
      </c>
      <c r="R64" s="65" t="s">
        <v>1545</v>
      </c>
      <c r="S64" s="47" t="s">
        <v>26</v>
      </c>
      <c r="T64" s="65"/>
      <c r="U64" s="65" t="s">
        <v>30</v>
      </c>
      <c r="V64" s="8"/>
      <c r="W64" s="65"/>
      <c r="X64" s="6" t="s">
        <v>1474</v>
      </c>
      <c r="Y64" s="6"/>
      <c r="Z64" s="75" t="s">
        <v>448</v>
      </c>
    </row>
    <row r="65" spans="1:26" s="25" customFormat="1" ht="26" x14ac:dyDescent="0.3">
      <c r="A65" s="65" t="s">
        <v>548</v>
      </c>
      <c r="B65" s="65" t="s">
        <v>867</v>
      </c>
      <c r="C65" s="46" t="str">
        <f t="shared" si="0"/>
        <v>Engine Family Details/NTE Compliance Details</v>
      </c>
      <c r="D65" s="46" t="s">
        <v>56</v>
      </c>
      <c r="E65" s="46" t="s">
        <v>64</v>
      </c>
      <c r="F65" s="16" t="s">
        <v>739</v>
      </c>
      <c r="G65" s="73" t="s">
        <v>1544</v>
      </c>
      <c r="H65" s="66" t="s">
        <v>295</v>
      </c>
      <c r="I65" s="65" t="s">
        <v>20</v>
      </c>
      <c r="J65" s="65"/>
      <c r="K65" s="65"/>
      <c r="L65" s="65"/>
      <c r="M65" s="65"/>
      <c r="N65" s="65"/>
      <c r="O65" s="65"/>
      <c r="P65" s="46" t="s">
        <v>1464</v>
      </c>
      <c r="Q65" s="65" t="s">
        <v>25</v>
      </c>
      <c r="R65" s="65" t="s">
        <v>1545</v>
      </c>
      <c r="S65" s="47" t="s">
        <v>26</v>
      </c>
      <c r="T65" s="65"/>
      <c r="U65" s="65" t="s">
        <v>30</v>
      </c>
      <c r="V65" s="8"/>
      <c r="W65" s="65" t="s">
        <v>879</v>
      </c>
      <c r="X65" s="6"/>
      <c r="Y65" s="6"/>
      <c r="Z65" s="75" t="s">
        <v>63</v>
      </c>
    </row>
    <row r="66" spans="1:26" s="25" customFormat="1" ht="26" x14ac:dyDescent="0.3">
      <c r="A66" s="65" t="s">
        <v>549</v>
      </c>
      <c r="B66" s="65" t="s">
        <v>867</v>
      </c>
      <c r="C66" s="46" t="str">
        <f t="shared" si="0"/>
        <v>Engine Family Details/NTE Compliance Details</v>
      </c>
      <c r="D66" s="46" t="s">
        <v>57</v>
      </c>
      <c r="E66" s="46" t="s">
        <v>1849</v>
      </c>
      <c r="F66" s="16" t="s">
        <v>740</v>
      </c>
      <c r="G66" s="73" t="s">
        <v>1544</v>
      </c>
      <c r="H66" s="66" t="s">
        <v>295</v>
      </c>
      <c r="I66" s="65" t="s">
        <v>777</v>
      </c>
      <c r="J66" s="65">
        <v>1</v>
      </c>
      <c r="K66" s="65">
        <v>4000</v>
      </c>
      <c r="L66" s="65"/>
      <c r="M66" s="65"/>
      <c r="N66" s="65"/>
      <c r="O66" s="65"/>
      <c r="P66" s="46"/>
      <c r="Q66" s="65" t="s">
        <v>25</v>
      </c>
      <c r="R66" s="65" t="s">
        <v>1545</v>
      </c>
      <c r="S66" s="47" t="s">
        <v>26</v>
      </c>
      <c r="T66" s="65"/>
      <c r="U66" s="65" t="s">
        <v>30</v>
      </c>
      <c r="V66" s="8"/>
      <c r="W66" s="65"/>
      <c r="X66" s="6" t="s">
        <v>58</v>
      </c>
      <c r="Y66" s="6"/>
      <c r="Z66" s="75" t="s">
        <v>173</v>
      </c>
    </row>
    <row r="67" spans="1:26" s="25" customFormat="1" ht="26" x14ac:dyDescent="0.3">
      <c r="A67" s="65" t="s">
        <v>550</v>
      </c>
      <c r="B67" s="65" t="s">
        <v>867</v>
      </c>
      <c r="C67" s="46" t="str">
        <f t="shared" si="0"/>
        <v>Engine Family Details/NTE Compliance Details</v>
      </c>
      <c r="D67" s="46" t="s">
        <v>59</v>
      </c>
      <c r="E67" s="46" t="s">
        <v>60</v>
      </c>
      <c r="F67" s="16" t="s">
        <v>741</v>
      </c>
      <c r="G67" s="73" t="s">
        <v>1555</v>
      </c>
      <c r="H67" s="66" t="s">
        <v>295</v>
      </c>
      <c r="I67" s="65" t="s">
        <v>21</v>
      </c>
      <c r="J67" s="65"/>
      <c r="K67" s="65"/>
      <c r="L67" s="65"/>
      <c r="M67" s="65"/>
      <c r="N67" s="65"/>
      <c r="O67" s="65"/>
      <c r="P67" s="46" t="s">
        <v>50</v>
      </c>
      <c r="Q67" s="65" t="s">
        <v>25</v>
      </c>
      <c r="R67" s="65" t="s">
        <v>1545</v>
      </c>
      <c r="S67" s="47" t="s">
        <v>26</v>
      </c>
      <c r="T67" s="65"/>
      <c r="U67" s="65" t="s">
        <v>30</v>
      </c>
      <c r="V67" s="8"/>
      <c r="W67" s="47" t="s">
        <v>1775</v>
      </c>
      <c r="X67" s="6" t="s">
        <v>837</v>
      </c>
      <c r="Y67" s="6"/>
      <c r="Z67" s="75" t="s">
        <v>65</v>
      </c>
    </row>
    <row r="68" spans="1:26" s="25" customFormat="1" ht="26" x14ac:dyDescent="0.3">
      <c r="A68" s="65" t="s">
        <v>551</v>
      </c>
      <c r="B68" s="65" t="s">
        <v>867</v>
      </c>
      <c r="C68" s="46" t="str">
        <f t="shared" si="0"/>
        <v>Engine Family Details/NTE Compliance Details</v>
      </c>
      <c r="D68" s="46" t="s">
        <v>61</v>
      </c>
      <c r="E68" s="46" t="s">
        <v>62</v>
      </c>
      <c r="F68" s="16" t="s">
        <v>742</v>
      </c>
      <c r="G68" s="66" t="s">
        <v>1555</v>
      </c>
      <c r="H68" s="66" t="s">
        <v>295</v>
      </c>
      <c r="I68" s="65" t="s">
        <v>777</v>
      </c>
      <c r="J68" s="65">
        <v>1</v>
      </c>
      <c r="K68" s="65">
        <v>4000</v>
      </c>
      <c r="L68" s="65"/>
      <c r="M68" s="65"/>
      <c r="N68" s="65"/>
      <c r="O68" s="65"/>
      <c r="P68" s="46"/>
      <c r="Q68" s="65" t="s">
        <v>25</v>
      </c>
      <c r="R68" s="65" t="s">
        <v>1545</v>
      </c>
      <c r="S68" s="47" t="s">
        <v>26</v>
      </c>
      <c r="T68" s="65"/>
      <c r="U68" s="65" t="s">
        <v>30</v>
      </c>
      <c r="V68" s="8"/>
      <c r="W68" s="47"/>
      <c r="X68" s="6" t="s">
        <v>844</v>
      </c>
      <c r="Y68" s="6"/>
      <c r="Z68" s="75" t="s">
        <v>65</v>
      </c>
    </row>
    <row r="69" spans="1:26" s="25" customFormat="1" ht="26" x14ac:dyDescent="0.3">
      <c r="A69" s="65" t="s">
        <v>552</v>
      </c>
      <c r="B69" s="65" t="s">
        <v>867</v>
      </c>
      <c r="C69" s="46" t="str">
        <f t="shared" si="0"/>
        <v>Engine Family Details/NTE Compliance Details</v>
      </c>
      <c r="D69" s="46" t="s">
        <v>366</v>
      </c>
      <c r="E69" s="46" t="s">
        <v>367</v>
      </c>
      <c r="F69" s="16" t="s">
        <v>743</v>
      </c>
      <c r="G69" s="73" t="s">
        <v>1555</v>
      </c>
      <c r="H69" s="66" t="s">
        <v>295</v>
      </c>
      <c r="I69" s="65" t="s">
        <v>21</v>
      </c>
      <c r="J69" s="65"/>
      <c r="K69" s="65"/>
      <c r="L69" s="65"/>
      <c r="M69" s="65"/>
      <c r="N69" s="65"/>
      <c r="O69" s="65"/>
      <c r="P69" s="46" t="s">
        <v>50</v>
      </c>
      <c r="Q69" s="65" t="s">
        <v>25</v>
      </c>
      <c r="R69" s="65" t="s">
        <v>1545</v>
      </c>
      <c r="S69" s="47" t="s">
        <v>26</v>
      </c>
      <c r="T69" s="65"/>
      <c r="U69" s="65" t="s">
        <v>30</v>
      </c>
      <c r="V69" s="8"/>
      <c r="W69" s="47" t="s">
        <v>1776</v>
      </c>
      <c r="X69" s="6" t="s">
        <v>841</v>
      </c>
      <c r="Y69" s="6"/>
      <c r="Z69" s="75" t="s">
        <v>65</v>
      </c>
    </row>
    <row r="70" spans="1:26" s="25" customFormat="1" ht="39" x14ac:dyDescent="0.3">
      <c r="A70" s="65" t="s">
        <v>553</v>
      </c>
      <c r="B70" s="40" t="s">
        <v>868</v>
      </c>
      <c r="C70" s="46" t="str">
        <f t="shared" si="0"/>
        <v>NTE Compliance Details/Limited Testing Region Point Details</v>
      </c>
      <c r="D70" s="46" t="s">
        <v>887</v>
      </c>
      <c r="E70" s="46" t="s">
        <v>66</v>
      </c>
      <c r="F70" s="16" t="s">
        <v>888</v>
      </c>
      <c r="G70" s="73" t="s">
        <v>1544</v>
      </c>
      <c r="H70" s="66" t="s">
        <v>295</v>
      </c>
      <c r="I70" s="65" t="s">
        <v>22</v>
      </c>
      <c r="J70" s="65"/>
      <c r="K70" s="65"/>
      <c r="L70" s="65">
        <v>1</v>
      </c>
      <c r="M70" s="65">
        <v>9999</v>
      </c>
      <c r="N70" s="65">
        <v>4</v>
      </c>
      <c r="O70" s="65">
        <v>0</v>
      </c>
      <c r="P70" s="46"/>
      <c r="Q70" s="65" t="s">
        <v>25</v>
      </c>
      <c r="R70" s="65" t="s">
        <v>1545</v>
      </c>
      <c r="S70" s="47" t="s">
        <v>26</v>
      </c>
      <c r="T70" s="65"/>
      <c r="U70" s="65" t="s">
        <v>30</v>
      </c>
      <c r="V70" s="8"/>
      <c r="W70" s="65"/>
      <c r="X70" s="6"/>
      <c r="Y70" s="6"/>
      <c r="Z70" s="75" t="s">
        <v>65</v>
      </c>
    </row>
    <row r="71" spans="1:26" s="25" customFormat="1" ht="39" x14ac:dyDescent="0.3">
      <c r="A71" s="65" t="s">
        <v>554</v>
      </c>
      <c r="B71" s="40" t="s">
        <v>868</v>
      </c>
      <c r="C71" s="46" t="str">
        <f t="shared" si="0"/>
        <v>NTE Compliance Details/Limited Testing Region Point Details</v>
      </c>
      <c r="D71" s="46" t="s">
        <v>886</v>
      </c>
      <c r="E71" s="46" t="s">
        <v>508</v>
      </c>
      <c r="F71" s="16" t="s">
        <v>889</v>
      </c>
      <c r="G71" s="73" t="s">
        <v>1544</v>
      </c>
      <c r="H71" s="66" t="s">
        <v>295</v>
      </c>
      <c r="I71" s="65" t="s">
        <v>22</v>
      </c>
      <c r="J71" s="65"/>
      <c r="K71" s="65"/>
      <c r="L71" s="65">
        <v>1</v>
      </c>
      <c r="M71" s="65">
        <v>99999</v>
      </c>
      <c r="N71" s="65">
        <v>5</v>
      </c>
      <c r="O71" s="65">
        <v>0</v>
      </c>
      <c r="P71" s="46"/>
      <c r="Q71" s="65" t="s">
        <v>25</v>
      </c>
      <c r="R71" s="65" t="s">
        <v>1545</v>
      </c>
      <c r="S71" s="47" t="s">
        <v>26</v>
      </c>
      <c r="T71" s="65"/>
      <c r="U71" s="65" t="s">
        <v>30</v>
      </c>
      <c r="V71" s="8"/>
      <c r="W71" s="65"/>
      <c r="X71" s="6"/>
      <c r="Y71" s="6"/>
      <c r="Z71" s="75" t="s">
        <v>65</v>
      </c>
    </row>
    <row r="72" spans="1:26" s="25" customFormat="1" ht="26" x14ac:dyDescent="0.3">
      <c r="A72" s="65" t="s">
        <v>564</v>
      </c>
      <c r="B72" s="65" t="s">
        <v>327</v>
      </c>
      <c r="C72" s="46" t="str">
        <f t="shared" si="0"/>
        <v>Engine Family Details/Useful Life Details</v>
      </c>
      <c r="D72" s="46" t="s">
        <v>396</v>
      </c>
      <c r="E72" s="46" t="s">
        <v>397</v>
      </c>
      <c r="F72" s="16" t="s">
        <v>751</v>
      </c>
      <c r="G72" s="73" t="s">
        <v>1544</v>
      </c>
      <c r="H72" s="66" t="s">
        <v>295</v>
      </c>
      <c r="I72" s="65" t="s">
        <v>21</v>
      </c>
      <c r="J72" s="65"/>
      <c r="K72" s="65"/>
      <c r="L72" s="65"/>
      <c r="M72" s="65"/>
      <c r="N72" s="65"/>
      <c r="O72" s="65"/>
      <c r="P72" s="46" t="s">
        <v>50</v>
      </c>
      <c r="Q72" s="65" t="s">
        <v>1549</v>
      </c>
      <c r="R72" s="65" t="s">
        <v>1545</v>
      </c>
      <c r="S72" s="47" t="s">
        <v>26</v>
      </c>
      <c r="T72" s="65"/>
      <c r="U72" s="65" t="s">
        <v>30</v>
      </c>
      <c r="V72" s="8"/>
      <c r="W72" s="65"/>
      <c r="X72" s="6" t="s">
        <v>840</v>
      </c>
      <c r="Y72" s="6"/>
      <c r="Z72" s="75" t="s">
        <v>398</v>
      </c>
    </row>
    <row r="73" spans="1:26" s="25" customFormat="1" x14ac:dyDescent="0.3">
      <c r="A73" s="65" t="s">
        <v>760</v>
      </c>
      <c r="B73" s="65" t="s">
        <v>327</v>
      </c>
      <c r="C73" s="46" t="str">
        <f t="shared" si="0"/>
        <v>Engine Family Details/Useful Life Details</v>
      </c>
      <c r="D73" s="46" t="s">
        <v>82</v>
      </c>
      <c r="E73" s="46" t="s">
        <v>83</v>
      </c>
      <c r="F73" s="16" t="s">
        <v>752</v>
      </c>
      <c r="G73" s="66" t="s">
        <v>1555</v>
      </c>
      <c r="H73" s="66" t="s">
        <v>295</v>
      </c>
      <c r="I73" s="65" t="s">
        <v>777</v>
      </c>
      <c r="J73" s="65">
        <v>1</v>
      </c>
      <c r="K73" s="65">
        <v>500</v>
      </c>
      <c r="L73" s="65"/>
      <c r="M73" s="65"/>
      <c r="N73" s="65"/>
      <c r="O73" s="65"/>
      <c r="P73" s="46"/>
      <c r="Q73" s="65" t="s">
        <v>25</v>
      </c>
      <c r="R73" s="65" t="s">
        <v>1545</v>
      </c>
      <c r="S73" s="47" t="s">
        <v>26</v>
      </c>
      <c r="T73" s="65"/>
      <c r="U73" s="65" t="s">
        <v>30</v>
      </c>
      <c r="V73" s="8"/>
      <c r="W73" s="65"/>
      <c r="X73" s="6"/>
      <c r="Y73" s="6"/>
      <c r="Z73" s="75" t="s">
        <v>175</v>
      </c>
    </row>
    <row r="74" spans="1:26" s="25" customFormat="1" ht="117" x14ac:dyDescent="0.3">
      <c r="A74" s="65" t="s">
        <v>563</v>
      </c>
      <c r="B74" s="65" t="s">
        <v>327</v>
      </c>
      <c r="C74" s="46" t="str">
        <f>IF(ISERROR(INDEX(dataGroupPathList, MATCH(B74, dataGroupNumberList, 0))),"(Select a Group Number)",INDEX(dataGroupPathList, MATCH(B74, dataGroupNumberList, 0)))</f>
        <v>Engine Family Details/Useful Life Details</v>
      </c>
      <c r="D74" s="46" t="s">
        <v>81</v>
      </c>
      <c r="E74" s="46" t="s">
        <v>1850</v>
      </c>
      <c r="F74" s="16" t="s">
        <v>1138</v>
      </c>
      <c r="G74" s="73" t="s">
        <v>1548</v>
      </c>
      <c r="H74" s="66" t="s">
        <v>295</v>
      </c>
      <c r="I74" s="65" t="s">
        <v>20</v>
      </c>
      <c r="J74" s="65"/>
      <c r="K74" s="65"/>
      <c r="L74" s="65"/>
      <c r="M74" s="65"/>
      <c r="N74" s="65"/>
      <c r="O74" s="65"/>
      <c r="P74" s="46" t="s">
        <v>925</v>
      </c>
      <c r="Q74" s="65" t="s">
        <v>1549</v>
      </c>
      <c r="R74" s="65" t="s">
        <v>1550</v>
      </c>
      <c r="S74" s="47" t="s">
        <v>1551</v>
      </c>
      <c r="T74" s="65"/>
      <c r="U74" s="65" t="s">
        <v>30</v>
      </c>
      <c r="V74" s="47" t="s">
        <v>1677</v>
      </c>
      <c r="X74" s="6"/>
      <c r="Y74" s="6"/>
      <c r="Z74" s="75" t="s">
        <v>175</v>
      </c>
    </row>
    <row r="75" spans="1:26" s="25" customFormat="1" ht="52" x14ac:dyDescent="0.3">
      <c r="A75" s="65" t="s">
        <v>1685</v>
      </c>
      <c r="B75" s="65" t="s">
        <v>327</v>
      </c>
      <c r="C75" s="47" t="str">
        <f>IF(ISERROR(INDEX(dataGroupPathList, MATCH(B75, dataGroupNumberList, 0))),"(Select a Group Number)",INDEX(dataGroupPathList, MATCH(B75, dataGroupNumberList, 0)))</f>
        <v>Engine Family Details/Useful Life Details</v>
      </c>
      <c r="D75" s="46" t="s">
        <v>1679</v>
      </c>
      <c r="E75" s="46" t="s">
        <v>1680</v>
      </c>
      <c r="F75" s="16" t="s">
        <v>1748</v>
      </c>
      <c r="G75" s="93" t="s">
        <v>1548</v>
      </c>
      <c r="H75" s="66" t="s">
        <v>295</v>
      </c>
      <c r="I75" s="65" t="s">
        <v>20</v>
      </c>
      <c r="J75" s="65"/>
      <c r="K75" s="65"/>
      <c r="L75" s="65"/>
      <c r="M75" s="65"/>
      <c r="N75" s="65"/>
      <c r="O75" s="65"/>
      <c r="P75" s="46" t="s">
        <v>1678</v>
      </c>
      <c r="Q75" s="47" t="s">
        <v>1549</v>
      </c>
      <c r="R75" s="47" t="s">
        <v>1550</v>
      </c>
      <c r="S75" s="47" t="s">
        <v>1551</v>
      </c>
      <c r="T75" s="47"/>
      <c r="U75" s="47" t="s">
        <v>30</v>
      </c>
      <c r="V75" s="47"/>
      <c r="W75" s="6"/>
      <c r="X75" s="6"/>
      <c r="Y75" s="6"/>
      <c r="Z75" s="75" t="s">
        <v>1681</v>
      </c>
    </row>
    <row r="76" spans="1:26" s="25" customFormat="1" x14ac:dyDescent="0.3">
      <c r="A76" s="65" t="s">
        <v>566</v>
      </c>
      <c r="B76" s="65" t="s">
        <v>328</v>
      </c>
      <c r="C76" s="46" t="str">
        <f>IF(ISERROR(INDEX(dataGroupPathList, MATCH(B76, dataGroupNumberList, 0))),"(Select a Group Number)",INDEX(dataGroupPathList, MATCH(B76, dataGroupNumberList, 0)))</f>
        <v>Engine Family Details/Production Details</v>
      </c>
      <c r="D76" s="46" t="s">
        <v>85</v>
      </c>
      <c r="E76" s="46" t="s">
        <v>86</v>
      </c>
      <c r="F76" s="16" t="s">
        <v>754</v>
      </c>
      <c r="G76" s="66" t="s">
        <v>1555</v>
      </c>
      <c r="H76" s="66" t="s">
        <v>295</v>
      </c>
      <c r="I76" s="65" t="s">
        <v>22</v>
      </c>
      <c r="J76" s="65"/>
      <c r="K76" s="65"/>
      <c r="L76" s="65">
        <v>0</v>
      </c>
      <c r="M76" s="65">
        <v>99999999</v>
      </c>
      <c r="N76" s="65">
        <v>8</v>
      </c>
      <c r="O76" s="65">
        <v>0</v>
      </c>
      <c r="P76" s="46"/>
      <c r="Q76" s="65" t="s">
        <v>25</v>
      </c>
      <c r="R76" s="65" t="s">
        <v>1545</v>
      </c>
      <c r="S76" s="47" t="s">
        <v>26</v>
      </c>
      <c r="T76" s="65"/>
      <c r="U76" s="65" t="s">
        <v>30</v>
      </c>
      <c r="V76" s="8"/>
      <c r="W76" s="65"/>
      <c r="X76" s="6"/>
      <c r="Y76" s="6"/>
      <c r="Z76" s="75" t="s">
        <v>176</v>
      </c>
    </row>
    <row r="77" spans="1:26" s="25" customFormat="1" x14ac:dyDescent="0.3">
      <c r="A77" s="65" t="s">
        <v>567</v>
      </c>
      <c r="B77" s="65" t="s">
        <v>328</v>
      </c>
      <c r="C77" s="46" t="str">
        <f>IF(ISERROR(INDEX(dataGroupPathList, MATCH(B77, dataGroupNumberList, 0))),"(Select a Group Number)",INDEX(dataGroupPathList, MATCH(B77, dataGroupNumberList, 0)))</f>
        <v>Engine Family Details/Production Details</v>
      </c>
      <c r="D77" s="46" t="s">
        <v>87</v>
      </c>
      <c r="E77" s="46" t="s">
        <v>88</v>
      </c>
      <c r="F77" s="16" t="s">
        <v>755</v>
      </c>
      <c r="G77" s="66" t="s">
        <v>1555</v>
      </c>
      <c r="H77" s="66" t="s">
        <v>295</v>
      </c>
      <c r="I77" s="65" t="s">
        <v>22</v>
      </c>
      <c r="J77" s="65"/>
      <c r="K77" s="65"/>
      <c r="L77" s="65">
        <v>0</v>
      </c>
      <c r="M77" s="65">
        <v>99999999</v>
      </c>
      <c r="N77" s="65">
        <v>8</v>
      </c>
      <c r="O77" s="65">
        <v>0</v>
      </c>
      <c r="P77" s="46"/>
      <c r="Q77" s="65" t="s">
        <v>25</v>
      </c>
      <c r="R77" s="65" t="s">
        <v>1545</v>
      </c>
      <c r="S77" s="47" t="s">
        <v>26</v>
      </c>
      <c r="T77" s="65"/>
      <c r="U77" s="65" t="s">
        <v>30</v>
      </c>
      <c r="V77" s="8"/>
      <c r="W77" s="65"/>
      <c r="X77" s="6"/>
      <c r="Y77" s="6"/>
      <c r="Z77" s="75" t="s">
        <v>176</v>
      </c>
    </row>
    <row r="78" spans="1:26" s="25" customFormat="1" x14ac:dyDescent="0.3">
      <c r="A78" s="65" t="s">
        <v>565</v>
      </c>
      <c r="B78" s="65" t="s">
        <v>328</v>
      </c>
      <c r="C78" s="46" t="str">
        <f t="shared" ref="C78:C138" si="5">IF(ISERROR(INDEX(dataGroupPathList, MATCH(B78, dataGroupNumberList, 0))),"(Select a Group Number)",INDEX(dataGroupPathList, MATCH(B78, dataGroupNumberList, 0)))</f>
        <v>Engine Family Details/Production Details</v>
      </c>
      <c r="D78" s="46" t="s">
        <v>84</v>
      </c>
      <c r="E78" s="46" t="s">
        <v>1079</v>
      </c>
      <c r="F78" s="16" t="s">
        <v>753</v>
      </c>
      <c r="G78" s="73" t="s">
        <v>1544</v>
      </c>
      <c r="H78" s="66" t="s">
        <v>295</v>
      </c>
      <c r="I78" s="65" t="s">
        <v>22</v>
      </c>
      <c r="J78" s="65"/>
      <c r="K78" s="65"/>
      <c r="L78" s="65">
        <v>0</v>
      </c>
      <c r="M78" s="65">
        <v>999999999</v>
      </c>
      <c r="N78" s="65">
        <v>9</v>
      </c>
      <c r="O78" s="65">
        <v>0</v>
      </c>
      <c r="P78" s="46"/>
      <c r="Q78" s="65" t="s">
        <v>1549</v>
      </c>
      <c r="R78" s="65" t="s">
        <v>24</v>
      </c>
      <c r="S78" s="47" t="s">
        <v>1551</v>
      </c>
      <c r="T78" s="65"/>
      <c r="U78" s="65" t="s">
        <v>30</v>
      </c>
      <c r="V78" s="8" t="s">
        <v>399</v>
      </c>
      <c r="W78" s="65"/>
      <c r="X78" s="6"/>
      <c r="Y78" s="6"/>
      <c r="Z78" s="75" t="s">
        <v>176</v>
      </c>
    </row>
    <row r="79" spans="1:26" s="25" customFormat="1" ht="26" x14ac:dyDescent="0.3">
      <c r="A79" s="65" t="s">
        <v>568</v>
      </c>
      <c r="B79" s="65" t="s">
        <v>328</v>
      </c>
      <c r="C79" s="46" t="str">
        <f t="shared" si="5"/>
        <v>Engine Family Details/Production Details</v>
      </c>
      <c r="D79" s="46" t="s">
        <v>1399</v>
      </c>
      <c r="E79" s="46" t="s">
        <v>1088</v>
      </c>
      <c r="F79" s="46" t="s">
        <v>780</v>
      </c>
      <c r="G79" s="73" t="s">
        <v>1548</v>
      </c>
      <c r="H79" s="66" t="s">
        <v>295</v>
      </c>
      <c r="I79" s="65" t="s">
        <v>22</v>
      </c>
      <c r="J79" s="65"/>
      <c r="K79" s="65"/>
      <c r="L79" s="65">
        <v>0</v>
      </c>
      <c r="M79" s="65">
        <v>99999999</v>
      </c>
      <c r="N79" s="65">
        <v>8</v>
      </c>
      <c r="O79" s="65">
        <v>0</v>
      </c>
      <c r="P79" s="46"/>
      <c r="Q79" s="65" t="s">
        <v>25</v>
      </c>
      <c r="R79" s="65" t="s">
        <v>1545</v>
      </c>
      <c r="S79" s="47" t="s">
        <v>26</v>
      </c>
      <c r="T79" s="65"/>
      <c r="U79" s="65" t="s">
        <v>30</v>
      </c>
      <c r="V79" s="8"/>
      <c r="W79" s="65" t="s">
        <v>1185</v>
      </c>
      <c r="X79" s="6"/>
      <c r="Y79" s="6"/>
      <c r="Z79" s="47" t="s">
        <v>359</v>
      </c>
    </row>
    <row r="80" spans="1:26" s="25" customFormat="1" ht="26" x14ac:dyDescent="0.3">
      <c r="A80" s="65" t="s">
        <v>569</v>
      </c>
      <c r="B80" s="65" t="s">
        <v>328</v>
      </c>
      <c r="C80" s="46" t="str">
        <f t="shared" si="5"/>
        <v>Engine Family Details/Production Details</v>
      </c>
      <c r="D80" s="46" t="s">
        <v>1080</v>
      </c>
      <c r="E80" s="46" t="s">
        <v>357</v>
      </c>
      <c r="F80" s="46" t="s">
        <v>781</v>
      </c>
      <c r="G80" s="73" t="s">
        <v>1548</v>
      </c>
      <c r="H80" s="66" t="s">
        <v>295</v>
      </c>
      <c r="I80" s="65" t="s">
        <v>22</v>
      </c>
      <c r="J80" s="65"/>
      <c r="K80" s="65"/>
      <c r="L80" s="65">
        <v>0</v>
      </c>
      <c r="M80" s="65">
        <v>99999999</v>
      </c>
      <c r="N80" s="65">
        <v>8</v>
      </c>
      <c r="O80" s="65">
        <v>0</v>
      </c>
      <c r="P80" s="46"/>
      <c r="Q80" s="65" t="s">
        <v>25</v>
      </c>
      <c r="R80" s="65" t="s">
        <v>1545</v>
      </c>
      <c r="S80" s="47" t="s">
        <v>26</v>
      </c>
      <c r="T80" s="65"/>
      <c r="U80" s="65" t="s">
        <v>30</v>
      </c>
      <c r="V80" s="8"/>
      <c r="W80" s="65" t="s">
        <v>1185</v>
      </c>
      <c r="X80" s="6"/>
      <c r="Y80" s="6"/>
      <c r="Z80" s="47" t="s">
        <v>359</v>
      </c>
    </row>
    <row r="81" spans="1:26" s="25" customFormat="1" ht="26" x14ac:dyDescent="0.3">
      <c r="A81" s="65" t="s">
        <v>570</v>
      </c>
      <c r="B81" s="65" t="s">
        <v>328</v>
      </c>
      <c r="C81" s="46" t="str">
        <f t="shared" si="5"/>
        <v>Engine Family Details/Production Details</v>
      </c>
      <c r="D81" s="46" t="s">
        <v>1081</v>
      </c>
      <c r="E81" s="46" t="s">
        <v>358</v>
      </c>
      <c r="F81" s="46" t="s">
        <v>782</v>
      </c>
      <c r="G81" s="66" t="s">
        <v>1555</v>
      </c>
      <c r="H81" s="66" t="s">
        <v>295</v>
      </c>
      <c r="I81" s="65" t="s">
        <v>22</v>
      </c>
      <c r="J81" s="65"/>
      <c r="K81" s="65"/>
      <c r="L81" s="65">
        <v>0</v>
      </c>
      <c r="M81" s="65">
        <v>99999999</v>
      </c>
      <c r="N81" s="65">
        <v>8</v>
      </c>
      <c r="O81" s="65">
        <v>0</v>
      </c>
      <c r="P81" s="46"/>
      <c r="Q81" s="65" t="s">
        <v>25</v>
      </c>
      <c r="R81" s="65" t="s">
        <v>1545</v>
      </c>
      <c r="S81" s="47" t="s">
        <v>26</v>
      </c>
      <c r="T81" s="65"/>
      <c r="U81" s="65" t="s">
        <v>30</v>
      </c>
      <c r="V81" s="8"/>
      <c r="W81" s="65" t="s">
        <v>1777</v>
      </c>
      <c r="X81" s="6"/>
      <c r="Y81" s="6"/>
      <c r="Z81" s="47" t="s">
        <v>359</v>
      </c>
    </row>
    <row r="82" spans="1:26" s="25" customFormat="1" x14ac:dyDescent="0.3">
      <c r="A82" s="65" t="s">
        <v>571</v>
      </c>
      <c r="B82" s="65" t="s">
        <v>328</v>
      </c>
      <c r="C82" s="46" t="str">
        <f t="shared" si="5"/>
        <v>Engine Family Details/Production Details</v>
      </c>
      <c r="D82" s="46" t="s">
        <v>89</v>
      </c>
      <c r="E82" s="46" t="s">
        <v>90</v>
      </c>
      <c r="F82" s="46" t="s">
        <v>756</v>
      </c>
      <c r="G82" s="73" t="s">
        <v>1544</v>
      </c>
      <c r="H82" s="66" t="s">
        <v>295</v>
      </c>
      <c r="I82" s="65" t="s">
        <v>18</v>
      </c>
      <c r="J82" s="65"/>
      <c r="K82" s="65"/>
      <c r="L82" s="65"/>
      <c r="M82" s="65"/>
      <c r="N82" s="65"/>
      <c r="O82" s="65"/>
      <c r="P82" s="46"/>
      <c r="Q82" s="65" t="s">
        <v>25</v>
      </c>
      <c r="R82" s="65" t="s">
        <v>1545</v>
      </c>
      <c r="S82" s="47" t="s">
        <v>26</v>
      </c>
      <c r="T82" s="65"/>
      <c r="U82" s="65" t="s">
        <v>30</v>
      </c>
      <c r="V82" s="8"/>
      <c r="W82" s="65"/>
      <c r="X82" s="6"/>
      <c r="Y82" s="6"/>
      <c r="Z82" s="75" t="s">
        <v>471</v>
      </c>
    </row>
    <row r="83" spans="1:26" s="25" customFormat="1" x14ac:dyDescent="0.3">
      <c r="A83" s="65" t="s">
        <v>572</v>
      </c>
      <c r="B83" s="65" t="s">
        <v>328</v>
      </c>
      <c r="C83" s="46" t="str">
        <f t="shared" si="5"/>
        <v>Engine Family Details/Production Details</v>
      </c>
      <c r="D83" s="46" t="s">
        <v>91</v>
      </c>
      <c r="E83" s="46" t="s">
        <v>92</v>
      </c>
      <c r="F83" s="46" t="s">
        <v>757</v>
      </c>
      <c r="G83" s="73" t="s">
        <v>1544</v>
      </c>
      <c r="H83" s="66" t="s">
        <v>295</v>
      </c>
      <c r="I83" s="65" t="s">
        <v>18</v>
      </c>
      <c r="J83" s="65"/>
      <c r="K83" s="65"/>
      <c r="L83" s="65"/>
      <c r="M83" s="65"/>
      <c r="N83" s="65"/>
      <c r="O83" s="65"/>
      <c r="P83" s="46"/>
      <c r="Q83" s="65" t="s">
        <v>25</v>
      </c>
      <c r="R83" s="65" t="s">
        <v>1545</v>
      </c>
      <c r="S83" s="47" t="s">
        <v>26</v>
      </c>
      <c r="T83" s="65"/>
      <c r="U83" s="65" t="s">
        <v>30</v>
      </c>
      <c r="V83" s="8"/>
      <c r="W83" s="65"/>
      <c r="X83" s="6"/>
      <c r="Y83" s="6"/>
      <c r="Z83" s="75" t="s">
        <v>471</v>
      </c>
    </row>
    <row r="84" spans="1:26" s="25" customFormat="1" ht="26" x14ac:dyDescent="0.3">
      <c r="A84" s="65" t="s">
        <v>573</v>
      </c>
      <c r="B84" s="65" t="s">
        <v>328</v>
      </c>
      <c r="C84" s="46" t="str">
        <f t="shared" si="5"/>
        <v>Engine Family Details/Production Details</v>
      </c>
      <c r="D84" s="46" t="s">
        <v>1926</v>
      </c>
      <c r="E84" s="46" t="s">
        <v>1139</v>
      </c>
      <c r="F84" s="46" t="s">
        <v>783</v>
      </c>
      <c r="G84" s="73" t="s">
        <v>1544</v>
      </c>
      <c r="H84" s="66" t="s">
        <v>296</v>
      </c>
      <c r="I84" s="65" t="s">
        <v>17</v>
      </c>
      <c r="J84" s="65">
        <v>1</v>
      </c>
      <c r="K84" s="65">
        <v>10</v>
      </c>
      <c r="L84" s="65"/>
      <c r="M84" s="65"/>
      <c r="N84" s="65"/>
      <c r="O84" s="65"/>
      <c r="P84" s="46"/>
      <c r="Q84" s="65" t="s">
        <v>25</v>
      </c>
      <c r="R84" s="65" t="s">
        <v>1545</v>
      </c>
      <c r="S84" s="47" t="s">
        <v>26</v>
      </c>
      <c r="T84" s="65"/>
      <c r="U84" s="65" t="s">
        <v>30</v>
      </c>
      <c r="V84" s="8"/>
      <c r="W84" s="65" t="s">
        <v>1921</v>
      </c>
      <c r="X84" s="6" t="s">
        <v>1924</v>
      </c>
      <c r="Y84" s="6"/>
      <c r="Z84" s="47" t="s">
        <v>96</v>
      </c>
    </row>
    <row r="85" spans="1:26" s="25" customFormat="1" ht="26" x14ac:dyDescent="0.3">
      <c r="A85" s="65" t="s">
        <v>577</v>
      </c>
      <c r="B85" s="65" t="s">
        <v>328</v>
      </c>
      <c r="C85" s="46" t="str">
        <f t="shared" si="5"/>
        <v>Engine Family Details/Production Details</v>
      </c>
      <c r="D85" s="46" t="s">
        <v>1927</v>
      </c>
      <c r="E85" s="46" t="s">
        <v>1478</v>
      </c>
      <c r="F85" s="46" t="s">
        <v>779</v>
      </c>
      <c r="G85" s="47" t="s">
        <v>1544</v>
      </c>
      <c r="H85" s="66" t="s">
        <v>296</v>
      </c>
      <c r="I85" s="65" t="s">
        <v>17</v>
      </c>
      <c r="J85" s="65">
        <v>1</v>
      </c>
      <c r="K85" s="65">
        <v>10</v>
      </c>
      <c r="L85" s="65"/>
      <c r="M85" s="65"/>
      <c r="N85" s="65"/>
      <c r="O85" s="65"/>
      <c r="P85" s="46"/>
      <c r="Q85" s="65" t="s">
        <v>25</v>
      </c>
      <c r="R85" s="65" t="s">
        <v>24</v>
      </c>
      <c r="S85" s="47" t="s">
        <v>26</v>
      </c>
      <c r="T85" s="65"/>
      <c r="U85" s="65" t="s">
        <v>30</v>
      </c>
      <c r="V85" s="8"/>
      <c r="W85" s="47" t="s">
        <v>1922</v>
      </c>
      <c r="X85" s="6" t="s">
        <v>1925</v>
      </c>
      <c r="Y85" s="6"/>
      <c r="Z85" s="47" t="s">
        <v>95</v>
      </c>
    </row>
    <row r="86" spans="1:26" s="25" customFormat="1" ht="26" x14ac:dyDescent="0.3">
      <c r="A86" s="65" t="s">
        <v>574</v>
      </c>
      <c r="B86" s="65" t="s">
        <v>329</v>
      </c>
      <c r="C86" s="46" t="str">
        <f t="shared" si="5"/>
        <v>Engine Family Details/US Import Port Details</v>
      </c>
      <c r="D86" s="46" t="s">
        <v>1082</v>
      </c>
      <c r="E86" s="46" t="s">
        <v>1085</v>
      </c>
      <c r="F86" s="46" t="s">
        <v>778</v>
      </c>
      <c r="G86" s="73" t="s">
        <v>1544</v>
      </c>
      <c r="H86" s="66" t="s">
        <v>295</v>
      </c>
      <c r="I86" s="65" t="s">
        <v>777</v>
      </c>
      <c r="J86" s="65">
        <v>1</v>
      </c>
      <c r="K86" s="65">
        <v>100</v>
      </c>
      <c r="L86" s="65"/>
      <c r="M86" s="65"/>
      <c r="N86" s="65"/>
      <c r="O86" s="65"/>
      <c r="P86" s="46"/>
      <c r="Q86" s="65" t="s">
        <v>25</v>
      </c>
      <c r="R86" s="65" t="s">
        <v>1545</v>
      </c>
      <c r="S86" s="47" t="s">
        <v>26</v>
      </c>
      <c r="T86" s="65"/>
      <c r="U86" s="65" t="s">
        <v>30</v>
      </c>
      <c r="V86" s="8"/>
      <c r="W86" s="65"/>
      <c r="X86" s="6"/>
      <c r="Y86" s="6"/>
      <c r="Z86" s="47" t="s">
        <v>98</v>
      </c>
    </row>
    <row r="87" spans="1:26" s="25" customFormat="1" ht="26" x14ac:dyDescent="0.3">
      <c r="A87" s="65" t="s">
        <v>575</v>
      </c>
      <c r="B87" s="65" t="s">
        <v>329</v>
      </c>
      <c r="C87" s="46" t="str">
        <f t="shared" si="5"/>
        <v>Engine Family Details/US Import Port Details</v>
      </c>
      <c r="D87" s="46" t="s">
        <v>1083</v>
      </c>
      <c r="E87" s="46" t="s">
        <v>1086</v>
      </c>
      <c r="F87" s="46" t="s">
        <v>785</v>
      </c>
      <c r="G87" s="73" t="s">
        <v>1544</v>
      </c>
      <c r="H87" s="66" t="s">
        <v>295</v>
      </c>
      <c r="I87" s="65" t="s">
        <v>777</v>
      </c>
      <c r="J87" s="65">
        <v>1</v>
      </c>
      <c r="K87" s="65">
        <v>100</v>
      </c>
      <c r="L87" s="65"/>
      <c r="M87" s="65"/>
      <c r="N87" s="65"/>
      <c r="O87" s="65"/>
      <c r="P87" s="46"/>
      <c r="Q87" s="65" t="s">
        <v>25</v>
      </c>
      <c r="R87" s="65" t="s">
        <v>1545</v>
      </c>
      <c r="S87" s="47" t="s">
        <v>26</v>
      </c>
      <c r="T87" s="65"/>
      <c r="U87" s="65" t="s">
        <v>30</v>
      </c>
      <c r="V87" s="8"/>
      <c r="W87" s="65"/>
      <c r="X87" s="6"/>
      <c r="Y87" s="6"/>
      <c r="Z87" s="47" t="s">
        <v>98</v>
      </c>
    </row>
    <row r="88" spans="1:26" s="25" customFormat="1" ht="26" x14ac:dyDescent="0.3">
      <c r="A88" s="65" t="s">
        <v>576</v>
      </c>
      <c r="B88" s="65" t="s">
        <v>329</v>
      </c>
      <c r="C88" s="46" t="str">
        <f t="shared" si="5"/>
        <v>Engine Family Details/US Import Port Details</v>
      </c>
      <c r="D88" s="46" t="s">
        <v>1084</v>
      </c>
      <c r="E88" s="46" t="s">
        <v>1087</v>
      </c>
      <c r="F88" s="46" t="s">
        <v>784</v>
      </c>
      <c r="G88" s="73" t="s">
        <v>1544</v>
      </c>
      <c r="H88" s="66" t="s">
        <v>295</v>
      </c>
      <c r="I88" s="65" t="s">
        <v>20</v>
      </c>
      <c r="J88" s="21"/>
      <c r="K88" s="21"/>
      <c r="L88" s="65"/>
      <c r="M88" s="65"/>
      <c r="N88" s="65"/>
      <c r="O88" s="65"/>
      <c r="P88" s="46" t="s">
        <v>94</v>
      </c>
      <c r="Q88" s="65" t="s">
        <v>25</v>
      </c>
      <c r="R88" s="65" t="s">
        <v>1545</v>
      </c>
      <c r="S88" s="47" t="s">
        <v>26</v>
      </c>
      <c r="T88" s="65"/>
      <c r="U88" s="65" t="s">
        <v>30</v>
      </c>
      <c r="V88" s="8"/>
      <c r="W88" s="65" t="s">
        <v>882</v>
      </c>
      <c r="X88" s="6"/>
      <c r="Y88" s="6"/>
      <c r="Z88" s="47" t="s">
        <v>98</v>
      </c>
    </row>
    <row r="89" spans="1:26" s="25" customFormat="1" ht="26" x14ac:dyDescent="0.3">
      <c r="A89" s="65" t="s">
        <v>976</v>
      </c>
      <c r="B89" s="65" t="s">
        <v>864</v>
      </c>
      <c r="C89" s="46" t="str">
        <f t="shared" si="5"/>
        <v>Heavy-Duty On-Highway Engine Data Details/Engine Family Details</v>
      </c>
      <c r="D89" s="46" t="s">
        <v>977</v>
      </c>
      <c r="E89" s="17" t="s">
        <v>978</v>
      </c>
      <c r="F89" s="46" t="s">
        <v>979</v>
      </c>
      <c r="G89" s="73" t="s">
        <v>1548</v>
      </c>
      <c r="H89" s="66" t="s">
        <v>295</v>
      </c>
      <c r="I89" s="65" t="s">
        <v>18</v>
      </c>
      <c r="J89" s="65"/>
      <c r="K89" s="65"/>
      <c r="L89" s="65"/>
      <c r="M89" s="65"/>
      <c r="N89" s="65"/>
      <c r="O89" s="65"/>
      <c r="P89" s="46"/>
      <c r="Q89" s="65" t="s">
        <v>1549</v>
      </c>
      <c r="R89" s="65" t="s">
        <v>1550</v>
      </c>
      <c r="S89" s="47" t="s">
        <v>1551</v>
      </c>
      <c r="T89" s="65"/>
      <c r="U89" s="65" t="s">
        <v>28</v>
      </c>
      <c r="V89" s="8"/>
      <c r="W89" s="65" t="s">
        <v>1181</v>
      </c>
      <c r="X89" s="6"/>
      <c r="Y89" s="6"/>
      <c r="Z89" s="47"/>
    </row>
    <row r="90" spans="1:26" s="25" customFormat="1" ht="26" x14ac:dyDescent="0.3">
      <c r="A90" s="65" t="s">
        <v>1211</v>
      </c>
      <c r="B90" s="65" t="s">
        <v>1196</v>
      </c>
      <c r="C90" s="46" t="str">
        <f t="shared" si="5"/>
        <v>Engine Family Details/Standard and FEL Cap Details</v>
      </c>
      <c r="D90" s="46" t="s">
        <v>1212</v>
      </c>
      <c r="E90" s="46" t="s">
        <v>1230</v>
      </c>
      <c r="F90" s="46" t="s">
        <v>1213</v>
      </c>
      <c r="G90" s="73" t="s">
        <v>1544</v>
      </c>
      <c r="H90" s="66" t="s">
        <v>295</v>
      </c>
      <c r="I90" s="65" t="s">
        <v>20</v>
      </c>
      <c r="J90" s="65"/>
      <c r="K90" s="65"/>
      <c r="L90" s="65"/>
      <c r="M90" s="65"/>
      <c r="N90" s="65"/>
      <c r="O90" s="65"/>
      <c r="P90" s="46" t="s">
        <v>1238</v>
      </c>
      <c r="Q90" s="26" t="s">
        <v>1549</v>
      </c>
      <c r="R90" s="27" t="s">
        <v>1550</v>
      </c>
      <c r="S90" s="26" t="s">
        <v>1551</v>
      </c>
      <c r="T90" s="27"/>
      <c r="U90" s="27" t="s">
        <v>28</v>
      </c>
      <c r="V90" s="8"/>
      <c r="W90" s="47"/>
      <c r="X90" s="6"/>
      <c r="Y90" s="6"/>
      <c r="Z90" s="75"/>
    </row>
    <row r="91" spans="1:26" s="25" customFormat="1" ht="130" x14ac:dyDescent="0.3">
      <c r="A91" s="65" t="s">
        <v>1192</v>
      </c>
      <c r="B91" s="65" t="s">
        <v>1196</v>
      </c>
      <c r="C91" s="46" t="str">
        <f t="shared" si="5"/>
        <v>Engine Family Details/Standard and FEL Cap Details</v>
      </c>
      <c r="D91" s="46" t="s">
        <v>245</v>
      </c>
      <c r="E91" s="46" t="s">
        <v>1229</v>
      </c>
      <c r="F91" s="46" t="s">
        <v>1077</v>
      </c>
      <c r="G91" s="73" t="s">
        <v>1544</v>
      </c>
      <c r="H91" s="66" t="s">
        <v>295</v>
      </c>
      <c r="I91" s="26" t="s">
        <v>20</v>
      </c>
      <c r="J91" s="27"/>
      <c r="K91" s="27"/>
      <c r="L91" s="27"/>
      <c r="M91" s="27"/>
      <c r="N91" s="26"/>
      <c r="O91" s="26"/>
      <c r="P91" s="46" t="s">
        <v>1163</v>
      </c>
      <c r="Q91" s="26" t="s">
        <v>1549</v>
      </c>
      <c r="R91" s="27" t="s">
        <v>1550</v>
      </c>
      <c r="S91" s="26" t="s">
        <v>1551</v>
      </c>
      <c r="T91" s="27"/>
      <c r="U91" s="27" t="s">
        <v>28</v>
      </c>
      <c r="V91" s="8"/>
      <c r="W91" s="65"/>
      <c r="X91" s="6"/>
      <c r="Y91" s="6"/>
      <c r="Z91" s="75"/>
    </row>
    <row r="92" spans="1:26" s="25" customFormat="1" ht="26" x14ac:dyDescent="0.3">
      <c r="A92" s="65" t="s">
        <v>1193</v>
      </c>
      <c r="B92" s="65" t="s">
        <v>1196</v>
      </c>
      <c r="C92" s="46" t="str">
        <f t="shared" si="5"/>
        <v>Engine Family Details/Standard and FEL Cap Details</v>
      </c>
      <c r="D92" s="46" t="s">
        <v>308</v>
      </c>
      <c r="E92" s="46" t="s">
        <v>312</v>
      </c>
      <c r="F92" s="29" t="s">
        <v>1044</v>
      </c>
      <c r="G92" s="73" t="s">
        <v>1544</v>
      </c>
      <c r="H92" s="66" t="s">
        <v>295</v>
      </c>
      <c r="I92" s="26" t="s">
        <v>19</v>
      </c>
      <c r="J92" s="27"/>
      <c r="K92" s="28"/>
      <c r="L92" s="27">
        <v>0</v>
      </c>
      <c r="M92" s="27">
        <v>9999.99</v>
      </c>
      <c r="N92" s="27">
        <v>6</v>
      </c>
      <c r="O92" s="27">
        <v>2</v>
      </c>
      <c r="P92" s="46"/>
      <c r="Q92" s="27" t="s">
        <v>1549</v>
      </c>
      <c r="R92" s="27" t="s">
        <v>1550</v>
      </c>
      <c r="S92" s="26" t="s">
        <v>1551</v>
      </c>
      <c r="T92" s="27"/>
      <c r="U92" s="27" t="s">
        <v>28</v>
      </c>
      <c r="V92" s="8"/>
      <c r="W92" s="65"/>
      <c r="X92" s="6"/>
      <c r="Y92" s="6"/>
      <c r="Z92" s="75"/>
    </row>
    <row r="93" spans="1:26" s="25" customFormat="1" ht="26" x14ac:dyDescent="0.3">
      <c r="A93" s="65" t="s">
        <v>1194</v>
      </c>
      <c r="B93" s="65" t="s">
        <v>1196</v>
      </c>
      <c r="C93" s="46" t="str">
        <f t="shared" si="5"/>
        <v>Engine Family Details/Standard and FEL Cap Details</v>
      </c>
      <c r="D93" s="46" t="s">
        <v>1197</v>
      </c>
      <c r="E93" s="46" t="s">
        <v>1198</v>
      </c>
      <c r="F93" s="29" t="s">
        <v>1200</v>
      </c>
      <c r="G93" s="73" t="s">
        <v>1548</v>
      </c>
      <c r="H93" s="66" t="s">
        <v>295</v>
      </c>
      <c r="I93" s="26" t="s">
        <v>19</v>
      </c>
      <c r="J93" s="27"/>
      <c r="K93" s="28"/>
      <c r="L93" s="27">
        <v>0</v>
      </c>
      <c r="M93" s="27">
        <v>9999.99</v>
      </c>
      <c r="N93" s="27">
        <v>6</v>
      </c>
      <c r="O93" s="27">
        <v>2</v>
      </c>
      <c r="P93" s="46"/>
      <c r="Q93" s="27" t="s">
        <v>1549</v>
      </c>
      <c r="R93" s="27" t="s">
        <v>1550</v>
      </c>
      <c r="S93" s="26" t="s">
        <v>1551</v>
      </c>
      <c r="T93" s="27"/>
      <c r="U93" s="27" t="s">
        <v>28</v>
      </c>
      <c r="V93" s="8"/>
      <c r="W93" s="65"/>
      <c r="X93" s="6"/>
      <c r="Y93" s="6"/>
      <c r="Z93" s="75"/>
    </row>
    <row r="94" spans="1:26" s="25" customFormat="1" ht="26" x14ac:dyDescent="0.3">
      <c r="A94" s="65" t="s">
        <v>1195</v>
      </c>
      <c r="B94" s="65" t="s">
        <v>1196</v>
      </c>
      <c r="C94" s="46" t="str">
        <f t="shared" si="5"/>
        <v>Engine Family Details/Standard and FEL Cap Details</v>
      </c>
      <c r="D94" s="46" t="s">
        <v>1203</v>
      </c>
      <c r="E94" s="46" t="s">
        <v>1199</v>
      </c>
      <c r="F94" s="29" t="s">
        <v>1201</v>
      </c>
      <c r="G94" s="73" t="s">
        <v>1544</v>
      </c>
      <c r="H94" s="66" t="s">
        <v>295</v>
      </c>
      <c r="I94" s="26" t="s">
        <v>777</v>
      </c>
      <c r="J94" s="27">
        <v>1</v>
      </c>
      <c r="K94" s="27">
        <v>4</v>
      </c>
      <c r="L94" s="65"/>
      <c r="M94" s="65"/>
      <c r="N94" s="65"/>
      <c r="O94" s="65"/>
      <c r="P94" s="46"/>
      <c r="Q94" s="27" t="s">
        <v>1549</v>
      </c>
      <c r="R94" s="27" t="s">
        <v>1550</v>
      </c>
      <c r="S94" s="26" t="s">
        <v>1551</v>
      </c>
      <c r="T94" s="27"/>
      <c r="U94" s="27" t="s">
        <v>28</v>
      </c>
      <c r="V94" s="8"/>
      <c r="W94" s="65"/>
      <c r="X94" s="6"/>
      <c r="Y94" s="6"/>
      <c r="Z94" s="75"/>
    </row>
    <row r="95" spans="1:26" s="25" customFormat="1" ht="26" x14ac:dyDescent="0.3">
      <c r="A95" s="65" t="s">
        <v>580</v>
      </c>
      <c r="B95" s="65" t="s">
        <v>330</v>
      </c>
      <c r="C95" s="46" t="str">
        <f t="shared" si="5"/>
        <v>Heavy-Duty On-Highway Engine Data Details/Emission Control System Details</v>
      </c>
      <c r="D95" s="46" t="s">
        <v>148</v>
      </c>
      <c r="E95" s="46" t="s">
        <v>155</v>
      </c>
      <c r="F95" s="46" t="s">
        <v>800</v>
      </c>
      <c r="G95" s="73" t="s">
        <v>1544</v>
      </c>
      <c r="H95" s="66" t="s">
        <v>295</v>
      </c>
      <c r="I95" s="65" t="s">
        <v>21</v>
      </c>
      <c r="J95" s="65"/>
      <c r="K95" s="65"/>
      <c r="L95" s="65"/>
      <c r="M95" s="65"/>
      <c r="N95" s="65"/>
      <c r="O95" s="65"/>
      <c r="P95" s="46" t="s">
        <v>50</v>
      </c>
      <c r="Q95" s="65" t="s">
        <v>25</v>
      </c>
      <c r="R95" s="65" t="s">
        <v>1545</v>
      </c>
      <c r="S95" s="47" t="s">
        <v>26</v>
      </c>
      <c r="T95" s="65"/>
      <c r="U95" s="65" t="s">
        <v>30</v>
      </c>
      <c r="V95" s="8"/>
      <c r="W95" s="65"/>
      <c r="X95" s="6" t="s">
        <v>853</v>
      </c>
      <c r="Y95" s="6"/>
      <c r="Z95" s="75" t="s">
        <v>241</v>
      </c>
    </row>
    <row r="96" spans="1:26" s="25" customFormat="1" ht="143" x14ac:dyDescent="0.3">
      <c r="A96" s="65" t="s">
        <v>581</v>
      </c>
      <c r="B96" s="65" t="s">
        <v>331</v>
      </c>
      <c r="C96" s="46" t="str">
        <f t="shared" si="5"/>
        <v>Emission Control System Details/Non-Aftertreatment Device Details</v>
      </c>
      <c r="D96" s="46" t="s">
        <v>874</v>
      </c>
      <c r="E96" s="46" t="s">
        <v>154</v>
      </c>
      <c r="F96" s="46" t="s">
        <v>801</v>
      </c>
      <c r="G96" s="73" t="s">
        <v>1544</v>
      </c>
      <c r="H96" s="66" t="s">
        <v>296</v>
      </c>
      <c r="I96" s="65" t="s">
        <v>20</v>
      </c>
      <c r="J96" s="65"/>
      <c r="K96" s="65"/>
      <c r="L96" s="65"/>
      <c r="M96" s="65"/>
      <c r="N96" s="65"/>
      <c r="O96" s="65"/>
      <c r="P96" s="46" t="s">
        <v>107</v>
      </c>
      <c r="Q96" s="65" t="s">
        <v>25</v>
      </c>
      <c r="R96" s="65" t="s">
        <v>1545</v>
      </c>
      <c r="S96" s="47" t="s">
        <v>26</v>
      </c>
      <c r="T96" s="65"/>
      <c r="U96" s="65" t="s">
        <v>30</v>
      </c>
      <c r="V96" s="8"/>
      <c r="W96" s="47" t="s">
        <v>962</v>
      </c>
      <c r="X96" s="6"/>
      <c r="Y96" s="6"/>
      <c r="Z96" s="75" t="s">
        <v>241</v>
      </c>
    </row>
    <row r="97" spans="1:26" s="25" customFormat="1" ht="26" x14ac:dyDescent="0.3">
      <c r="A97" s="65" t="s">
        <v>870</v>
      </c>
      <c r="B97" s="65" t="s">
        <v>330</v>
      </c>
      <c r="C97" s="46" t="str">
        <f t="shared" si="5"/>
        <v>Heavy-Duty On-Highway Engine Data Details/Emission Control System Details</v>
      </c>
      <c r="D97" s="46" t="s">
        <v>1384</v>
      </c>
      <c r="E97" s="46" t="s">
        <v>871</v>
      </c>
      <c r="F97" s="46" t="s">
        <v>872</v>
      </c>
      <c r="G97" s="66" t="s">
        <v>1555</v>
      </c>
      <c r="H97" s="66" t="s">
        <v>295</v>
      </c>
      <c r="I97" s="65" t="s">
        <v>777</v>
      </c>
      <c r="J97" s="65"/>
      <c r="K97" s="65"/>
      <c r="L97" s="65"/>
      <c r="M97" s="65"/>
      <c r="N97" s="65"/>
      <c r="O97" s="65"/>
      <c r="P97" s="46"/>
      <c r="Q97" s="65" t="s">
        <v>25</v>
      </c>
      <c r="R97" s="65" t="s">
        <v>1545</v>
      </c>
      <c r="S97" s="47" t="s">
        <v>26</v>
      </c>
      <c r="T97" s="65"/>
      <c r="U97" s="65" t="s">
        <v>30</v>
      </c>
      <c r="V97" s="8"/>
      <c r="W97" s="65" t="s">
        <v>963</v>
      </c>
      <c r="X97" s="6"/>
      <c r="Y97" s="6"/>
      <c r="Z97" s="75"/>
    </row>
    <row r="98" spans="1:26" s="25" customFormat="1" ht="26" x14ac:dyDescent="0.3">
      <c r="A98" s="65" t="s">
        <v>582</v>
      </c>
      <c r="B98" s="65" t="s">
        <v>331</v>
      </c>
      <c r="C98" s="46" t="str">
        <f t="shared" si="5"/>
        <v>Emission Control System Details/Non-Aftertreatment Device Details</v>
      </c>
      <c r="D98" s="46" t="s">
        <v>150</v>
      </c>
      <c r="E98" s="46" t="s">
        <v>151</v>
      </c>
      <c r="F98" s="46" t="s">
        <v>802</v>
      </c>
      <c r="G98" s="73" t="s">
        <v>1548</v>
      </c>
      <c r="H98" s="66" t="s">
        <v>295</v>
      </c>
      <c r="I98" s="65" t="s">
        <v>777</v>
      </c>
      <c r="J98" s="65">
        <v>1</v>
      </c>
      <c r="K98" s="65">
        <v>4000</v>
      </c>
      <c r="L98" s="65"/>
      <c r="M98" s="65"/>
      <c r="N98" s="65"/>
      <c r="O98" s="65"/>
      <c r="P98" s="46"/>
      <c r="Q98" s="65" t="s">
        <v>25</v>
      </c>
      <c r="R98" s="65" t="s">
        <v>1545</v>
      </c>
      <c r="S98" s="47" t="s">
        <v>26</v>
      </c>
      <c r="T98" s="65"/>
      <c r="U98" s="65" t="s">
        <v>30</v>
      </c>
      <c r="V98" s="8"/>
      <c r="W98" s="65"/>
      <c r="X98" s="6" t="s">
        <v>854</v>
      </c>
      <c r="Y98" s="6"/>
      <c r="Z98" s="75" t="s">
        <v>241</v>
      </c>
    </row>
    <row r="99" spans="1:26" s="25" customFormat="1" ht="26" x14ac:dyDescent="0.3">
      <c r="A99" s="65" t="s">
        <v>583</v>
      </c>
      <c r="B99" s="65" t="s">
        <v>330</v>
      </c>
      <c r="C99" s="46" t="str">
        <f t="shared" si="5"/>
        <v>Heavy-Duty On-Highway Engine Data Details/Emission Control System Details</v>
      </c>
      <c r="D99" s="46" t="s">
        <v>138</v>
      </c>
      <c r="E99" s="46" t="s">
        <v>152</v>
      </c>
      <c r="F99" s="46" t="s">
        <v>803</v>
      </c>
      <c r="G99" s="73" t="s">
        <v>1544</v>
      </c>
      <c r="H99" s="66" t="s">
        <v>295</v>
      </c>
      <c r="I99" s="65" t="s">
        <v>21</v>
      </c>
      <c r="J99" s="65"/>
      <c r="K99" s="65"/>
      <c r="L99" s="65"/>
      <c r="M99" s="65"/>
      <c r="N99" s="65"/>
      <c r="O99" s="65"/>
      <c r="P99" s="46" t="s">
        <v>50</v>
      </c>
      <c r="Q99" s="65" t="s">
        <v>25</v>
      </c>
      <c r="R99" s="65" t="s">
        <v>1545</v>
      </c>
      <c r="S99" s="47" t="s">
        <v>26</v>
      </c>
      <c r="T99" s="65"/>
      <c r="U99" s="65" t="s">
        <v>30</v>
      </c>
      <c r="V99" s="8"/>
      <c r="W99" s="65"/>
      <c r="X99" s="6" t="s">
        <v>855</v>
      </c>
      <c r="Y99" s="6"/>
      <c r="Z99" s="75" t="s">
        <v>241</v>
      </c>
    </row>
    <row r="100" spans="1:26" s="25" customFormat="1" ht="39" x14ac:dyDescent="0.3">
      <c r="A100" s="65" t="s">
        <v>584</v>
      </c>
      <c r="B100" s="65" t="s">
        <v>332</v>
      </c>
      <c r="C100" s="46" t="str">
        <f t="shared" si="5"/>
        <v>Emission Control System Details/Aftertreatment Information Details</v>
      </c>
      <c r="D100" s="46" t="s">
        <v>108</v>
      </c>
      <c r="E100" s="46" t="s">
        <v>109</v>
      </c>
      <c r="F100" s="46" t="s">
        <v>804</v>
      </c>
      <c r="G100" s="73" t="s">
        <v>1544</v>
      </c>
      <c r="H100" s="66" t="s">
        <v>295</v>
      </c>
      <c r="I100" s="65" t="s">
        <v>21</v>
      </c>
      <c r="J100" s="65"/>
      <c r="K100" s="65"/>
      <c r="L100" s="65"/>
      <c r="M100" s="65"/>
      <c r="N100" s="65"/>
      <c r="O100" s="65"/>
      <c r="P100" s="46" t="s">
        <v>50</v>
      </c>
      <c r="Q100" s="65" t="s">
        <v>25</v>
      </c>
      <c r="R100" s="65" t="s">
        <v>1545</v>
      </c>
      <c r="S100" s="47" t="s">
        <v>26</v>
      </c>
      <c r="T100" s="65"/>
      <c r="U100" s="65" t="s">
        <v>30</v>
      </c>
      <c r="V100" s="8"/>
      <c r="W100" s="65"/>
      <c r="X100" s="6" t="s">
        <v>852</v>
      </c>
      <c r="Y100" s="6"/>
      <c r="Z100" s="75" t="s">
        <v>241</v>
      </c>
    </row>
    <row r="101" spans="1:26" s="25" customFormat="1" ht="39" x14ac:dyDescent="0.3">
      <c r="A101" s="65" t="s">
        <v>585</v>
      </c>
      <c r="B101" s="65" t="s">
        <v>332</v>
      </c>
      <c r="C101" s="46" t="str">
        <f t="shared" si="5"/>
        <v>Emission Control System Details/Aftertreatment Information Details</v>
      </c>
      <c r="D101" s="46" t="s">
        <v>1140</v>
      </c>
      <c r="E101" s="46" t="s">
        <v>153</v>
      </c>
      <c r="F101" s="46" t="s">
        <v>836</v>
      </c>
      <c r="G101" s="66" t="s">
        <v>1555</v>
      </c>
      <c r="H101" s="66" t="s">
        <v>295</v>
      </c>
      <c r="I101" s="65" t="s">
        <v>21</v>
      </c>
      <c r="J101" s="65"/>
      <c r="K101" s="65"/>
      <c r="L101" s="65"/>
      <c r="M101" s="65"/>
      <c r="N101" s="65"/>
      <c r="O101" s="65"/>
      <c r="P101" s="46" t="s">
        <v>50</v>
      </c>
      <c r="Q101" s="65" t="s">
        <v>25</v>
      </c>
      <c r="R101" s="65" t="s">
        <v>1545</v>
      </c>
      <c r="S101" s="47" t="s">
        <v>26</v>
      </c>
      <c r="T101" s="65"/>
      <c r="U101" s="65" t="s">
        <v>30</v>
      </c>
      <c r="V101" s="8"/>
      <c r="W101" s="65" t="s">
        <v>965</v>
      </c>
      <c r="X101" s="6" t="s">
        <v>845</v>
      </c>
      <c r="Y101" s="6"/>
      <c r="Z101" s="75" t="s">
        <v>241</v>
      </c>
    </row>
    <row r="102" spans="1:26" s="25" customFormat="1" ht="39" x14ac:dyDescent="0.3">
      <c r="A102" s="65" t="s">
        <v>586</v>
      </c>
      <c r="B102" s="65" t="s">
        <v>332</v>
      </c>
      <c r="C102" s="46" t="str">
        <f t="shared" si="5"/>
        <v>Emission Control System Details/Aftertreatment Information Details</v>
      </c>
      <c r="D102" s="46" t="s">
        <v>110</v>
      </c>
      <c r="E102" s="46" t="s">
        <v>111</v>
      </c>
      <c r="F102" s="46" t="s">
        <v>805</v>
      </c>
      <c r="G102" s="66" t="s">
        <v>1555</v>
      </c>
      <c r="H102" s="66" t="s">
        <v>295</v>
      </c>
      <c r="I102" s="65" t="s">
        <v>777</v>
      </c>
      <c r="J102" s="65">
        <v>1</v>
      </c>
      <c r="K102" s="65">
        <v>4000</v>
      </c>
      <c r="L102" s="65"/>
      <c r="M102" s="65"/>
      <c r="N102" s="65"/>
      <c r="O102" s="65"/>
      <c r="P102" s="46"/>
      <c r="Q102" s="65" t="s">
        <v>25</v>
      </c>
      <c r="R102" s="65" t="s">
        <v>1545</v>
      </c>
      <c r="S102" s="47" t="s">
        <v>26</v>
      </c>
      <c r="T102" s="65"/>
      <c r="U102" s="65" t="s">
        <v>30</v>
      </c>
      <c r="V102" s="8"/>
      <c r="W102" s="65" t="s">
        <v>965</v>
      </c>
      <c r="X102" s="6" t="s">
        <v>851</v>
      </c>
      <c r="Y102" s="6"/>
      <c r="Z102" s="75" t="s">
        <v>241</v>
      </c>
    </row>
    <row r="103" spans="1:26" s="25" customFormat="1" ht="39" x14ac:dyDescent="0.3">
      <c r="A103" s="65" t="s">
        <v>587</v>
      </c>
      <c r="B103" s="65" t="s">
        <v>332</v>
      </c>
      <c r="C103" s="46" t="str">
        <f t="shared" si="5"/>
        <v>Emission Control System Details/Aftertreatment Information Details</v>
      </c>
      <c r="D103" s="46" t="s">
        <v>112</v>
      </c>
      <c r="E103" s="46" t="s">
        <v>113</v>
      </c>
      <c r="F103" s="46" t="s">
        <v>806</v>
      </c>
      <c r="G103" s="73" t="s">
        <v>1544</v>
      </c>
      <c r="H103" s="66" t="s">
        <v>295</v>
      </c>
      <c r="I103" s="65" t="s">
        <v>21</v>
      </c>
      <c r="J103" s="65"/>
      <c r="K103" s="65"/>
      <c r="L103" s="65"/>
      <c r="M103" s="65"/>
      <c r="N103" s="65"/>
      <c r="O103" s="65"/>
      <c r="P103" s="46" t="s">
        <v>50</v>
      </c>
      <c r="Q103" s="65" t="s">
        <v>25</v>
      </c>
      <c r="R103" s="65" t="s">
        <v>1545</v>
      </c>
      <c r="S103" s="47" t="s">
        <v>26</v>
      </c>
      <c r="T103" s="65"/>
      <c r="U103" s="65" t="s">
        <v>30</v>
      </c>
      <c r="V103" s="8"/>
      <c r="W103" s="65"/>
      <c r="X103" s="6" t="s">
        <v>850</v>
      </c>
      <c r="Y103" s="6"/>
      <c r="Z103" s="75" t="s">
        <v>241</v>
      </c>
    </row>
    <row r="104" spans="1:26" s="25" customFormat="1" ht="91" x14ac:dyDescent="0.3">
      <c r="A104" s="65" t="s">
        <v>932</v>
      </c>
      <c r="B104" s="65" t="s">
        <v>333</v>
      </c>
      <c r="C104" s="46" t="str">
        <f>IF(ISERROR(INDEX(dataGroupPathList, MATCH(B104, dataGroupNumberList, 0))),"(Select a Group Number)",INDEX(dataGroupPathList, MATCH(B104, dataGroupNumberList, 0)))</f>
        <v>Aftertreatment Information Details/Aftertreatment Device Details</v>
      </c>
      <c r="D104" s="46" t="s">
        <v>933</v>
      </c>
      <c r="E104" s="46" t="s">
        <v>934</v>
      </c>
      <c r="F104" s="46" t="s">
        <v>935</v>
      </c>
      <c r="G104" s="73" t="s">
        <v>1544</v>
      </c>
      <c r="H104" s="66" t="s">
        <v>295</v>
      </c>
      <c r="I104" s="65" t="s">
        <v>777</v>
      </c>
      <c r="J104" s="65">
        <v>1</v>
      </c>
      <c r="K104" s="65">
        <v>100</v>
      </c>
      <c r="L104" s="65"/>
      <c r="M104" s="65"/>
      <c r="N104" s="65"/>
      <c r="O104" s="65"/>
      <c r="P104" s="46"/>
      <c r="Q104" s="65" t="s">
        <v>25</v>
      </c>
      <c r="R104" s="65" t="s">
        <v>1545</v>
      </c>
      <c r="S104" s="47" t="s">
        <v>26</v>
      </c>
      <c r="T104" s="65"/>
      <c r="U104" s="65" t="s">
        <v>30</v>
      </c>
      <c r="V104" s="8"/>
      <c r="W104" s="47" t="s">
        <v>1461</v>
      </c>
      <c r="X104" s="6"/>
      <c r="Y104" s="6"/>
      <c r="Z104" s="75"/>
    </row>
    <row r="105" spans="1:26" s="25" customFormat="1" ht="143" x14ac:dyDescent="0.3">
      <c r="A105" s="65" t="s">
        <v>588</v>
      </c>
      <c r="B105" s="65" t="s">
        <v>333</v>
      </c>
      <c r="C105" s="46" t="str">
        <f t="shared" si="5"/>
        <v>Aftertreatment Information Details/Aftertreatment Device Details</v>
      </c>
      <c r="D105" s="46" t="s">
        <v>139</v>
      </c>
      <c r="E105" s="46" t="s">
        <v>146</v>
      </c>
      <c r="F105" s="46" t="s">
        <v>807</v>
      </c>
      <c r="G105" s="73" t="s">
        <v>1544</v>
      </c>
      <c r="H105" s="66" t="s">
        <v>295</v>
      </c>
      <c r="I105" s="65" t="s">
        <v>20</v>
      </c>
      <c r="J105" s="65"/>
      <c r="K105" s="65"/>
      <c r="L105" s="65"/>
      <c r="M105" s="65"/>
      <c r="N105" s="65"/>
      <c r="O105" s="65"/>
      <c r="P105" s="46" t="s">
        <v>1143</v>
      </c>
      <c r="Q105" s="65" t="s">
        <v>25</v>
      </c>
      <c r="R105" s="65" t="s">
        <v>1545</v>
      </c>
      <c r="S105" s="47" t="s">
        <v>26</v>
      </c>
      <c r="T105" s="65"/>
      <c r="U105" s="65" t="s">
        <v>30</v>
      </c>
      <c r="V105" s="8"/>
      <c r="W105" s="65" t="s">
        <v>954</v>
      </c>
      <c r="X105" s="6"/>
      <c r="Y105" s="6"/>
      <c r="Z105" s="75" t="s">
        <v>241</v>
      </c>
    </row>
    <row r="106" spans="1:26" s="25" customFormat="1" ht="26" x14ac:dyDescent="0.3">
      <c r="A106" s="65" t="s">
        <v>589</v>
      </c>
      <c r="B106" s="65" t="s">
        <v>333</v>
      </c>
      <c r="C106" s="46" t="str">
        <f t="shared" si="5"/>
        <v>Aftertreatment Information Details/Aftertreatment Device Details</v>
      </c>
      <c r="D106" s="46" t="s">
        <v>1141</v>
      </c>
      <c r="E106" s="46" t="s">
        <v>147</v>
      </c>
      <c r="F106" s="46" t="s">
        <v>1142</v>
      </c>
      <c r="G106" s="66" t="s">
        <v>1555</v>
      </c>
      <c r="H106" s="66" t="s">
        <v>295</v>
      </c>
      <c r="I106" s="65" t="s">
        <v>777</v>
      </c>
      <c r="J106" s="65">
        <v>1</v>
      </c>
      <c r="K106" s="65">
        <v>4000</v>
      </c>
      <c r="L106" s="65"/>
      <c r="M106" s="65"/>
      <c r="N106" s="65"/>
      <c r="O106" s="65"/>
      <c r="P106" s="46"/>
      <c r="Q106" s="65" t="s">
        <v>25</v>
      </c>
      <c r="R106" s="65" t="s">
        <v>1545</v>
      </c>
      <c r="S106" s="47" t="s">
        <v>26</v>
      </c>
      <c r="T106" s="65"/>
      <c r="U106" s="65" t="s">
        <v>30</v>
      </c>
      <c r="V106" s="8"/>
      <c r="W106" s="65" t="s">
        <v>966</v>
      </c>
      <c r="X106" s="6"/>
      <c r="Y106" s="6"/>
      <c r="Z106" s="75" t="s">
        <v>241</v>
      </c>
    </row>
    <row r="107" spans="1:26" s="25" customFormat="1" ht="91" x14ac:dyDescent="0.3">
      <c r="A107" s="65" t="s">
        <v>1252</v>
      </c>
      <c r="B107" s="65" t="s">
        <v>333</v>
      </c>
      <c r="C107" s="46" t="str">
        <f t="shared" si="5"/>
        <v>Aftertreatment Information Details/Aftertreatment Device Details</v>
      </c>
      <c r="D107" s="46" t="s">
        <v>1254</v>
      </c>
      <c r="E107" s="46" t="s">
        <v>1253</v>
      </c>
      <c r="F107" s="46" t="s">
        <v>1255</v>
      </c>
      <c r="G107" s="73" t="s">
        <v>1544</v>
      </c>
      <c r="H107" s="66" t="s">
        <v>295</v>
      </c>
      <c r="I107" s="65" t="s">
        <v>21</v>
      </c>
      <c r="J107" s="65"/>
      <c r="K107" s="65"/>
      <c r="L107" s="65"/>
      <c r="M107" s="65"/>
      <c r="N107" s="65"/>
      <c r="O107" s="65"/>
      <c r="P107" s="46" t="s">
        <v>50</v>
      </c>
      <c r="Q107" s="65" t="s">
        <v>25</v>
      </c>
      <c r="R107" s="65" t="s">
        <v>1545</v>
      </c>
      <c r="S107" s="47" t="s">
        <v>26</v>
      </c>
      <c r="T107" s="65"/>
      <c r="U107" s="65" t="s">
        <v>30</v>
      </c>
      <c r="V107" s="8"/>
      <c r="W107" s="47" t="s">
        <v>1462</v>
      </c>
      <c r="X107" s="6" t="s">
        <v>1256</v>
      </c>
      <c r="Y107" s="6"/>
      <c r="Z107" s="75"/>
    </row>
    <row r="108" spans="1:26" s="25" customFormat="1" ht="26" x14ac:dyDescent="0.3">
      <c r="A108" s="65" t="s">
        <v>590</v>
      </c>
      <c r="B108" s="65" t="s">
        <v>334</v>
      </c>
      <c r="C108" s="46" t="str">
        <f t="shared" si="5"/>
        <v>Aftertreatment Device Details/Diesel Particulate Filter Details</v>
      </c>
      <c r="D108" s="46" t="s">
        <v>114</v>
      </c>
      <c r="E108" s="46" t="s">
        <v>115</v>
      </c>
      <c r="F108" s="46" t="s">
        <v>808</v>
      </c>
      <c r="G108" s="73" t="s">
        <v>1544</v>
      </c>
      <c r="H108" s="66" t="s">
        <v>295</v>
      </c>
      <c r="I108" s="65" t="s">
        <v>21</v>
      </c>
      <c r="J108" s="65"/>
      <c r="K108" s="65"/>
      <c r="L108" s="65"/>
      <c r="M108" s="65"/>
      <c r="N108" s="65"/>
      <c r="O108" s="65"/>
      <c r="P108" s="46" t="s">
        <v>50</v>
      </c>
      <c r="Q108" s="65" t="s">
        <v>25</v>
      </c>
      <c r="R108" s="65" t="s">
        <v>1545</v>
      </c>
      <c r="S108" s="47" t="s">
        <v>26</v>
      </c>
      <c r="T108" s="65"/>
      <c r="U108" s="65" t="s">
        <v>30</v>
      </c>
      <c r="V108" s="8"/>
      <c r="W108" s="65"/>
      <c r="X108" s="6" t="s">
        <v>846</v>
      </c>
      <c r="Y108" s="6"/>
      <c r="Z108" s="75" t="s">
        <v>241</v>
      </c>
    </row>
    <row r="109" spans="1:26" s="25" customFormat="1" ht="39" x14ac:dyDescent="0.3">
      <c r="A109" s="65" t="s">
        <v>591</v>
      </c>
      <c r="B109" s="65" t="s">
        <v>334</v>
      </c>
      <c r="C109" s="46" t="str">
        <f t="shared" si="5"/>
        <v>Aftertreatment Device Details/Diesel Particulate Filter Details</v>
      </c>
      <c r="D109" s="46" t="s">
        <v>116</v>
      </c>
      <c r="E109" s="46" t="s">
        <v>117</v>
      </c>
      <c r="F109" s="46" t="s">
        <v>809</v>
      </c>
      <c r="G109" s="73" t="s">
        <v>1544</v>
      </c>
      <c r="H109" s="66" t="s">
        <v>295</v>
      </c>
      <c r="I109" s="65" t="s">
        <v>20</v>
      </c>
      <c r="J109" s="65"/>
      <c r="K109" s="65"/>
      <c r="L109" s="65"/>
      <c r="M109" s="65"/>
      <c r="N109" s="65"/>
      <c r="O109" s="65"/>
      <c r="P109" s="46" t="s">
        <v>129</v>
      </c>
      <c r="Q109" s="65" t="s">
        <v>25</v>
      </c>
      <c r="R109" s="65" t="s">
        <v>1545</v>
      </c>
      <c r="S109" s="47" t="s">
        <v>26</v>
      </c>
      <c r="T109" s="65"/>
      <c r="U109" s="65" t="s">
        <v>30</v>
      </c>
      <c r="V109" s="8"/>
      <c r="W109" s="65" t="s">
        <v>955</v>
      </c>
      <c r="X109" s="6" t="s">
        <v>847</v>
      </c>
      <c r="Y109" s="6"/>
      <c r="Z109" s="75" t="s">
        <v>241</v>
      </c>
    </row>
    <row r="110" spans="1:26" s="25" customFormat="1" ht="26" x14ac:dyDescent="0.3">
      <c r="A110" s="65" t="s">
        <v>592</v>
      </c>
      <c r="B110" s="65" t="s">
        <v>334</v>
      </c>
      <c r="C110" s="46" t="str">
        <f t="shared" si="5"/>
        <v>Aftertreatment Device Details/Diesel Particulate Filter Details</v>
      </c>
      <c r="D110" s="46" t="s">
        <v>118</v>
      </c>
      <c r="E110" s="46" t="s">
        <v>119</v>
      </c>
      <c r="F110" s="46" t="s">
        <v>810</v>
      </c>
      <c r="G110" s="66" t="s">
        <v>1555</v>
      </c>
      <c r="H110" s="66" t="s">
        <v>295</v>
      </c>
      <c r="I110" s="65" t="s">
        <v>777</v>
      </c>
      <c r="J110" s="65">
        <v>1</v>
      </c>
      <c r="K110" s="65">
        <v>4000</v>
      </c>
      <c r="L110" s="65"/>
      <c r="M110" s="65"/>
      <c r="N110" s="65"/>
      <c r="O110" s="65"/>
      <c r="P110" s="46"/>
      <c r="Q110" s="65" t="s">
        <v>25</v>
      </c>
      <c r="R110" s="65" t="s">
        <v>1545</v>
      </c>
      <c r="S110" s="47" t="s">
        <v>26</v>
      </c>
      <c r="T110" s="65"/>
      <c r="U110" s="65" t="s">
        <v>30</v>
      </c>
      <c r="V110" s="8"/>
      <c r="W110" s="65" t="s">
        <v>967</v>
      </c>
      <c r="X110" s="6" t="s">
        <v>844</v>
      </c>
      <c r="Y110" s="6"/>
      <c r="Z110" s="75" t="s">
        <v>241</v>
      </c>
    </row>
    <row r="111" spans="1:26" s="25" customFormat="1" ht="26" x14ac:dyDescent="0.3">
      <c r="A111" s="65" t="s">
        <v>593</v>
      </c>
      <c r="B111" s="65" t="s">
        <v>333</v>
      </c>
      <c r="C111" s="46" t="str">
        <f t="shared" si="5"/>
        <v>Aftertreatment Information Details/Aftertreatment Device Details</v>
      </c>
      <c r="D111" s="46" t="s">
        <v>120</v>
      </c>
      <c r="E111" s="46" t="s">
        <v>1815</v>
      </c>
      <c r="F111" s="46" t="s">
        <v>811</v>
      </c>
      <c r="G111" s="66" t="s">
        <v>1555</v>
      </c>
      <c r="H111" s="66" t="s">
        <v>295</v>
      </c>
      <c r="I111" s="65" t="s">
        <v>22</v>
      </c>
      <c r="J111" s="65"/>
      <c r="K111" s="65"/>
      <c r="L111" s="65">
        <v>0</v>
      </c>
      <c r="M111" s="65">
        <v>9999</v>
      </c>
      <c r="N111" s="65">
        <v>4</v>
      </c>
      <c r="O111" s="65">
        <v>0</v>
      </c>
      <c r="P111" s="46"/>
      <c r="Q111" s="65" t="s">
        <v>25</v>
      </c>
      <c r="R111" s="65" t="s">
        <v>1545</v>
      </c>
      <c r="S111" s="47" t="s">
        <v>26</v>
      </c>
      <c r="T111" s="65"/>
      <c r="U111" s="65" t="s">
        <v>30</v>
      </c>
      <c r="V111" s="8"/>
      <c r="W111" s="65" t="s">
        <v>968</v>
      </c>
      <c r="X111" s="6"/>
      <c r="Y111" s="6"/>
      <c r="Z111" s="75" t="s">
        <v>241</v>
      </c>
    </row>
    <row r="112" spans="1:26" s="25" customFormat="1" ht="156" x14ac:dyDescent="0.3">
      <c r="A112" s="65" t="s">
        <v>594</v>
      </c>
      <c r="B112" s="65" t="s">
        <v>869</v>
      </c>
      <c r="C112" s="46" t="str">
        <f t="shared" si="5"/>
        <v>Aftertreatment Device Details/Active Metal Details</v>
      </c>
      <c r="D112" s="46" t="s">
        <v>121</v>
      </c>
      <c r="E112" s="46" t="s">
        <v>145</v>
      </c>
      <c r="F112" s="46" t="s">
        <v>812</v>
      </c>
      <c r="G112" s="73" t="s">
        <v>1544</v>
      </c>
      <c r="H112" s="66" t="s">
        <v>295</v>
      </c>
      <c r="I112" s="65" t="s">
        <v>20</v>
      </c>
      <c r="J112" s="65"/>
      <c r="K112" s="65"/>
      <c r="L112" s="65"/>
      <c r="M112" s="65"/>
      <c r="N112" s="65"/>
      <c r="O112" s="65"/>
      <c r="P112" s="46" t="s">
        <v>130</v>
      </c>
      <c r="Q112" s="65" t="s">
        <v>25</v>
      </c>
      <c r="R112" s="65" t="s">
        <v>1545</v>
      </c>
      <c r="S112" s="47" t="s">
        <v>26</v>
      </c>
      <c r="T112" s="65"/>
      <c r="U112" s="65" t="s">
        <v>30</v>
      </c>
      <c r="V112" s="8"/>
      <c r="W112" s="65" t="s">
        <v>956</v>
      </c>
      <c r="X112" s="6"/>
      <c r="Y112" s="6"/>
      <c r="Z112" s="75" t="s">
        <v>241</v>
      </c>
    </row>
    <row r="113" spans="1:26" s="25" customFormat="1" ht="26" x14ac:dyDescent="0.3">
      <c r="A113" s="65" t="s">
        <v>595</v>
      </c>
      <c r="B113" s="65" t="s">
        <v>869</v>
      </c>
      <c r="C113" s="46" t="str">
        <f t="shared" si="5"/>
        <v>Aftertreatment Device Details/Active Metal Details</v>
      </c>
      <c r="D113" s="46" t="s">
        <v>1144</v>
      </c>
      <c r="E113" s="46" t="s">
        <v>144</v>
      </c>
      <c r="F113" s="46" t="s">
        <v>813</v>
      </c>
      <c r="G113" s="66" t="s">
        <v>1555</v>
      </c>
      <c r="H113" s="66" t="s">
        <v>295</v>
      </c>
      <c r="I113" s="65" t="s">
        <v>777</v>
      </c>
      <c r="J113" s="65">
        <v>1</v>
      </c>
      <c r="K113" s="65">
        <v>100</v>
      </c>
      <c r="L113" s="65"/>
      <c r="M113" s="65"/>
      <c r="N113" s="65"/>
      <c r="O113" s="65"/>
      <c r="P113" s="46"/>
      <c r="Q113" s="65" t="s">
        <v>25</v>
      </c>
      <c r="R113" s="65" t="s">
        <v>1545</v>
      </c>
      <c r="S113" s="47" t="s">
        <v>26</v>
      </c>
      <c r="T113" s="65"/>
      <c r="U113" s="65" t="s">
        <v>30</v>
      </c>
      <c r="V113" s="8"/>
      <c r="W113" s="65" t="s">
        <v>970</v>
      </c>
      <c r="X113" s="6"/>
      <c r="Y113" s="6"/>
      <c r="Z113" s="75" t="s">
        <v>241</v>
      </c>
    </row>
    <row r="114" spans="1:26" s="25" customFormat="1" ht="26" x14ac:dyDescent="0.3">
      <c r="A114" s="65" t="s">
        <v>596</v>
      </c>
      <c r="B114" s="65" t="s">
        <v>869</v>
      </c>
      <c r="C114" s="46" t="str">
        <f t="shared" si="5"/>
        <v>Aftertreatment Device Details/Active Metal Details</v>
      </c>
      <c r="D114" s="46" t="s">
        <v>122</v>
      </c>
      <c r="E114" s="46" t="s">
        <v>1475</v>
      </c>
      <c r="F114" s="46" t="s">
        <v>814</v>
      </c>
      <c r="G114" s="73" t="s">
        <v>1544</v>
      </c>
      <c r="H114" s="66" t="s">
        <v>295</v>
      </c>
      <c r="I114" s="65" t="s">
        <v>19</v>
      </c>
      <c r="J114" s="65"/>
      <c r="K114" s="65"/>
      <c r="L114" s="65">
        <v>0.01</v>
      </c>
      <c r="M114" s="9">
        <v>999.99</v>
      </c>
      <c r="N114" s="65">
        <v>5</v>
      </c>
      <c r="O114" s="65">
        <v>2</v>
      </c>
      <c r="P114" s="46"/>
      <c r="Q114" s="65" t="s">
        <v>25</v>
      </c>
      <c r="R114" s="65" t="s">
        <v>1545</v>
      </c>
      <c r="S114" s="47" t="s">
        <v>26</v>
      </c>
      <c r="T114" s="65"/>
      <c r="U114" s="65" t="s">
        <v>30</v>
      </c>
      <c r="V114" s="8"/>
      <c r="W114" s="65"/>
      <c r="X114" s="6"/>
      <c r="Y114" s="6"/>
      <c r="Z114" s="75" t="s">
        <v>241</v>
      </c>
    </row>
    <row r="115" spans="1:26" s="25" customFormat="1" ht="39" x14ac:dyDescent="0.3">
      <c r="A115" s="65" t="s">
        <v>597</v>
      </c>
      <c r="B115" s="65" t="s">
        <v>335</v>
      </c>
      <c r="C115" s="46" t="str">
        <f t="shared" si="5"/>
        <v>Aftertreatment Device Details/Substrate Details</v>
      </c>
      <c r="D115" s="46" t="s">
        <v>123</v>
      </c>
      <c r="E115" s="46" t="s">
        <v>143</v>
      </c>
      <c r="F115" s="46" t="s">
        <v>815</v>
      </c>
      <c r="G115" s="73" t="s">
        <v>1544</v>
      </c>
      <c r="H115" s="66" t="s">
        <v>295</v>
      </c>
      <c r="I115" s="65" t="s">
        <v>20</v>
      </c>
      <c r="J115" s="65"/>
      <c r="K115" s="65"/>
      <c r="L115" s="65"/>
      <c r="M115" s="65"/>
      <c r="N115" s="65"/>
      <c r="O115" s="65"/>
      <c r="P115" s="46" t="s">
        <v>513</v>
      </c>
      <c r="Q115" s="65" t="s">
        <v>25</v>
      </c>
      <c r="R115" s="65" t="s">
        <v>1545</v>
      </c>
      <c r="S115" s="47" t="s">
        <v>26</v>
      </c>
      <c r="T115" s="65"/>
      <c r="U115" s="65" t="s">
        <v>30</v>
      </c>
      <c r="V115" s="8"/>
      <c r="W115" s="65" t="s">
        <v>957</v>
      </c>
      <c r="X115" s="6"/>
      <c r="Y115" s="6"/>
      <c r="Z115" s="75" t="s">
        <v>241</v>
      </c>
    </row>
    <row r="116" spans="1:26" s="25" customFormat="1" ht="26" x14ac:dyDescent="0.3">
      <c r="A116" s="65" t="s">
        <v>873</v>
      </c>
      <c r="B116" s="65" t="s">
        <v>335</v>
      </c>
      <c r="C116" s="46" t="str">
        <f t="shared" si="5"/>
        <v>Aftertreatment Device Details/Substrate Details</v>
      </c>
      <c r="D116" s="46" t="s">
        <v>124</v>
      </c>
      <c r="E116" s="46" t="s">
        <v>125</v>
      </c>
      <c r="F116" s="46" t="s">
        <v>816</v>
      </c>
      <c r="G116" s="66" t="s">
        <v>1555</v>
      </c>
      <c r="H116" s="66" t="s">
        <v>295</v>
      </c>
      <c r="I116" s="65" t="s">
        <v>777</v>
      </c>
      <c r="J116" s="65">
        <v>1</v>
      </c>
      <c r="K116" s="65">
        <v>4000</v>
      </c>
      <c r="L116" s="65"/>
      <c r="M116" s="65"/>
      <c r="N116" s="65"/>
      <c r="O116" s="65"/>
      <c r="P116" s="46"/>
      <c r="Q116" s="65" t="s">
        <v>25</v>
      </c>
      <c r="R116" s="65" t="s">
        <v>1545</v>
      </c>
      <c r="S116" s="47" t="s">
        <v>26</v>
      </c>
      <c r="T116" s="65"/>
      <c r="U116" s="65" t="s">
        <v>30</v>
      </c>
      <c r="V116" s="8"/>
      <c r="W116" s="65" t="s">
        <v>971</v>
      </c>
      <c r="X116" s="6"/>
      <c r="Y116" s="6"/>
      <c r="Z116" s="75" t="s">
        <v>241</v>
      </c>
    </row>
    <row r="117" spans="1:26" s="25" customFormat="1" ht="52" x14ac:dyDescent="0.3">
      <c r="A117" s="65" t="s">
        <v>598</v>
      </c>
      <c r="B117" s="65" t="s">
        <v>335</v>
      </c>
      <c r="C117" s="46" t="str">
        <f t="shared" si="5"/>
        <v>Aftertreatment Device Details/Substrate Details</v>
      </c>
      <c r="D117" s="46" t="s">
        <v>126</v>
      </c>
      <c r="E117" s="46" t="s">
        <v>1145</v>
      </c>
      <c r="F117" s="46" t="s">
        <v>817</v>
      </c>
      <c r="G117" s="73" t="s">
        <v>1544</v>
      </c>
      <c r="H117" s="66" t="s">
        <v>295</v>
      </c>
      <c r="I117" s="65" t="s">
        <v>20</v>
      </c>
      <c r="J117" s="65"/>
      <c r="K117" s="65"/>
      <c r="L117" s="65"/>
      <c r="M117" s="65"/>
      <c r="N117" s="65"/>
      <c r="O117" s="65"/>
      <c r="P117" s="46" t="s">
        <v>363</v>
      </c>
      <c r="Q117" s="65" t="s">
        <v>25</v>
      </c>
      <c r="R117" s="65" t="s">
        <v>1545</v>
      </c>
      <c r="S117" s="47" t="s">
        <v>26</v>
      </c>
      <c r="T117" s="65"/>
      <c r="U117" s="65" t="s">
        <v>30</v>
      </c>
      <c r="V117" s="8"/>
      <c r="W117" s="65" t="s">
        <v>958</v>
      </c>
      <c r="X117" s="6"/>
      <c r="Y117" s="6"/>
      <c r="Z117" s="75" t="s">
        <v>241</v>
      </c>
    </row>
    <row r="118" spans="1:26" s="25" customFormat="1" ht="26" x14ac:dyDescent="0.3">
      <c r="A118" s="65" t="s">
        <v>599</v>
      </c>
      <c r="B118" s="65" t="s">
        <v>335</v>
      </c>
      <c r="C118" s="46" t="str">
        <f t="shared" si="5"/>
        <v>Aftertreatment Device Details/Substrate Details</v>
      </c>
      <c r="D118" s="46" t="s">
        <v>1146</v>
      </c>
      <c r="E118" s="46" t="s">
        <v>127</v>
      </c>
      <c r="F118" s="46" t="s">
        <v>822</v>
      </c>
      <c r="G118" s="66" t="s">
        <v>1555</v>
      </c>
      <c r="H118" s="66" t="s">
        <v>295</v>
      </c>
      <c r="I118" s="65" t="s">
        <v>777</v>
      </c>
      <c r="J118" s="65">
        <v>1</v>
      </c>
      <c r="K118" s="65">
        <v>4000</v>
      </c>
      <c r="L118" s="65"/>
      <c r="M118" s="65"/>
      <c r="N118" s="65"/>
      <c r="O118" s="65"/>
      <c r="P118" s="46"/>
      <c r="Q118" s="65" t="s">
        <v>25</v>
      </c>
      <c r="R118" s="65" t="s">
        <v>1545</v>
      </c>
      <c r="S118" s="47" t="s">
        <v>26</v>
      </c>
      <c r="T118" s="65"/>
      <c r="U118" s="65" t="s">
        <v>30</v>
      </c>
      <c r="V118" s="8"/>
      <c r="W118" s="65" t="s">
        <v>972</v>
      </c>
      <c r="X118" s="6"/>
      <c r="Y118" s="6"/>
      <c r="Z118" s="75" t="s">
        <v>241</v>
      </c>
    </row>
    <row r="119" spans="1:26" s="25" customFormat="1" ht="26" x14ac:dyDescent="0.3">
      <c r="A119" s="65" t="s">
        <v>600</v>
      </c>
      <c r="B119" s="65" t="s">
        <v>335</v>
      </c>
      <c r="C119" s="46" t="str">
        <f t="shared" si="5"/>
        <v>Aftertreatment Device Details/Substrate Details</v>
      </c>
      <c r="D119" s="46" t="s">
        <v>128</v>
      </c>
      <c r="E119" s="46" t="s">
        <v>141</v>
      </c>
      <c r="F119" s="46" t="s">
        <v>818</v>
      </c>
      <c r="G119" s="73" t="s">
        <v>1544</v>
      </c>
      <c r="H119" s="66" t="s">
        <v>295</v>
      </c>
      <c r="I119" s="65" t="s">
        <v>19</v>
      </c>
      <c r="J119" s="65"/>
      <c r="K119" s="65"/>
      <c r="L119" s="65">
        <v>0</v>
      </c>
      <c r="M119" s="41">
        <v>2000</v>
      </c>
      <c r="N119" s="65"/>
      <c r="O119" s="65"/>
      <c r="P119" s="46"/>
      <c r="Q119" s="65" t="s">
        <v>25</v>
      </c>
      <c r="R119" s="65" t="s">
        <v>1545</v>
      </c>
      <c r="S119" s="47" t="s">
        <v>26</v>
      </c>
      <c r="T119" s="65"/>
      <c r="U119" s="65" t="s">
        <v>30</v>
      </c>
      <c r="V119" s="8"/>
      <c r="W119" s="65"/>
      <c r="X119" s="6"/>
      <c r="Y119" s="6"/>
      <c r="Z119" s="75" t="s">
        <v>241</v>
      </c>
    </row>
    <row r="120" spans="1:26" s="25" customFormat="1" ht="26" x14ac:dyDescent="0.3">
      <c r="A120" s="65" t="s">
        <v>601</v>
      </c>
      <c r="B120" s="65" t="s">
        <v>333</v>
      </c>
      <c r="C120" s="46" t="str">
        <f t="shared" si="5"/>
        <v>Aftertreatment Information Details/Aftertreatment Device Details</v>
      </c>
      <c r="D120" s="46" t="s">
        <v>140</v>
      </c>
      <c r="E120" s="46" t="s">
        <v>142</v>
      </c>
      <c r="F120" s="46" t="s">
        <v>819</v>
      </c>
      <c r="G120" s="73" t="s">
        <v>1548</v>
      </c>
      <c r="H120" s="66" t="s">
        <v>295</v>
      </c>
      <c r="I120" s="65" t="s">
        <v>777</v>
      </c>
      <c r="J120" s="65">
        <v>1</v>
      </c>
      <c r="K120" s="65">
        <v>4000</v>
      </c>
      <c r="L120" s="65"/>
      <c r="M120" s="65"/>
      <c r="N120" s="65"/>
      <c r="O120" s="65"/>
      <c r="P120" s="46"/>
      <c r="Q120" s="65" t="s">
        <v>25</v>
      </c>
      <c r="R120" s="65" t="s">
        <v>1545</v>
      </c>
      <c r="S120" s="47" t="s">
        <v>26</v>
      </c>
      <c r="T120" s="65"/>
      <c r="U120" s="65" t="s">
        <v>30</v>
      </c>
      <c r="V120" s="8"/>
      <c r="W120" s="65"/>
      <c r="X120" s="6" t="s">
        <v>848</v>
      </c>
      <c r="Y120" s="6"/>
      <c r="Z120" s="75" t="s">
        <v>241</v>
      </c>
    </row>
    <row r="121" spans="1:26" s="25" customFormat="1" ht="26" x14ac:dyDescent="0.3">
      <c r="A121" s="65" t="s">
        <v>602</v>
      </c>
      <c r="B121" s="65" t="s">
        <v>330</v>
      </c>
      <c r="C121" s="46" t="str">
        <f t="shared" si="5"/>
        <v>Heavy-Duty On-Highway Engine Data Details/Emission Control System Details</v>
      </c>
      <c r="D121" s="46" t="s">
        <v>157</v>
      </c>
      <c r="E121" s="46" t="s">
        <v>156</v>
      </c>
      <c r="F121" s="46" t="s">
        <v>820</v>
      </c>
      <c r="G121" s="73" t="s">
        <v>1544</v>
      </c>
      <c r="H121" s="66" t="s">
        <v>295</v>
      </c>
      <c r="I121" s="65" t="s">
        <v>21</v>
      </c>
      <c r="J121" s="65"/>
      <c r="K121" s="65"/>
      <c r="L121" s="65"/>
      <c r="M121" s="65"/>
      <c r="N121" s="65"/>
      <c r="O121" s="65"/>
      <c r="P121" s="46" t="s">
        <v>50</v>
      </c>
      <c r="Q121" s="65" t="s">
        <v>25</v>
      </c>
      <c r="R121" s="65" t="s">
        <v>1545</v>
      </c>
      <c r="S121" s="47" t="s">
        <v>26</v>
      </c>
      <c r="T121" s="65"/>
      <c r="U121" s="65" t="s">
        <v>30</v>
      </c>
      <c r="V121" s="8"/>
      <c r="W121" s="65"/>
      <c r="X121" s="6" t="s">
        <v>849</v>
      </c>
      <c r="Y121" s="6"/>
      <c r="Z121" s="75" t="s">
        <v>241</v>
      </c>
    </row>
    <row r="122" spans="1:26" s="25" customFormat="1" ht="221" x14ac:dyDescent="0.3">
      <c r="A122" s="65" t="s">
        <v>603</v>
      </c>
      <c r="B122" s="65" t="s">
        <v>336</v>
      </c>
      <c r="C122" s="46" t="str">
        <f t="shared" si="5"/>
        <v>Emission Control System Details/Auxiliary Emission Control Device Details</v>
      </c>
      <c r="D122" s="46" t="s">
        <v>411</v>
      </c>
      <c r="E122" s="46" t="s">
        <v>410</v>
      </c>
      <c r="F122" s="46" t="s">
        <v>821</v>
      </c>
      <c r="G122" s="73" t="s">
        <v>1544</v>
      </c>
      <c r="H122" s="66" t="s">
        <v>295</v>
      </c>
      <c r="I122" s="65" t="s">
        <v>20</v>
      </c>
      <c r="J122" s="65"/>
      <c r="K122" s="65"/>
      <c r="L122" s="65"/>
      <c r="M122" s="65"/>
      <c r="N122" s="65"/>
      <c r="O122" s="65"/>
      <c r="P122" s="46" t="s">
        <v>413</v>
      </c>
      <c r="Q122" s="65" t="s">
        <v>25</v>
      </c>
      <c r="R122" s="65" t="s">
        <v>1545</v>
      </c>
      <c r="S122" s="47" t="s">
        <v>26</v>
      </c>
      <c r="T122" s="65"/>
      <c r="U122" s="65" t="s">
        <v>30</v>
      </c>
      <c r="V122" s="8"/>
      <c r="W122" s="65" t="s">
        <v>959</v>
      </c>
      <c r="X122" s="6"/>
      <c r="Y122" s="6"/>
      <c r="Z122" s="75" t="s">
        <v>241</v>
      </c>
    </row>
    <row r="123" spans="1:26" s="25" customFormat="1" ht="39" x14ac:dyDescent="0.3">
      <c r="A123" s="65" t="s">
        <v>604</v>
      </c>
      <c r="B123" s="65" t="s">
        <v>336</v>
      </c>
      <c r="C123" s="46" t="str">
        <f t="shared" si="5"/>
        <v>Emission Control System Details/Auxiliary Emission Control Device Details</v>
      </c>
      <c r="D123" s="46" t="s">
        <v>1147</v>
      </c>
      <c r="E123" s="46" t="s">
        <v>412</v>
      </c>
      <c r="F123" s="46" t="s">
        <v>1148</v>
      </c>
      <c r="G123" s="66" t="s">
        <v>1555</v>
      </c>
      <c r="H123" s="66" t="s">
        <v>295</v>
      </c>
      <c r="I123" s="65" t="s">
        <v>777</v>
      </c>
      <c r="J123" s="65">
        <v>1</v>
      </c>
      <c r="K123" s="65">
        <v>4000</v>
      </c>
      <c r="L123" s="65"/>
      <c r="M123" s="65"/>
      <c r="N123" s="65"/>
      <c r="O123" s="65"/>
      <c r="P123" s="46"/>
      <c r="Q123" s="65" t="s">
        <v>25</v>
      </c>
      <c r="R123" s="65" t="s">
        <v>1545</v>
      </c>
      <c r="S123" s="47" t="s">
        <v>26</v>
      </c>
      <c r="T123" s="65"/>
      <c r="U123" s="65" t="s">
        <v>30</v>
      </c>
      <c r="V123" s="8"/>
      <c r="W123" s="65" t="s">
        <v>974</v>
      </c>
      <c r="X123" s="6"/>
      <c r="Y123" s="6"/>
      <c r="Z123" s="75" t="s">
        <v>241</v>
      </c>
    </row>
    <row r="124" spans="1:26" s="25" customFormat="1" ht="39" x14ac:dyDescent="0.3">
      <c r="A124" s="65" t="s">
        <v>605</v>
      </c>
      <c r="B124" s="65" t="s">
        <v>336</v>
      </c>
      <c r="C124" s="46" t="str">
        <f t="shared" si="5"/>
        <v>Emission Control System Details/Auxiliary Emission Control Device Details</v>
      </c>
      <c r="D124" s="46" t="s">
        <v>159</v>
      </c>
      <c r="E124" s="46" t="s">
        <v>160</v>
      </c>
      <c r="F124" s="46" t="s">
        <v>823</v>
      </c>
      <c r="G124" s="73" t="s">
        <v>1544</v>
      </c>
      <c r="H124" s="66" t="s">
        <v>295</v>
      </c>
      <c r="I124" s="65" t="s">
        <v>777</v>
      </c>
      <c r="J124" s="65">
        <v>1</v>
      </c>
      <c r="K124" s="65">
        <v>4000</v>
      </c>
      <c r="L124" s="65"/>
      <c r="M124" s="65"/>
      <c r="N124" s="65"/>
      <c r="O124" s="65"/>
      <c r="P124" s="46"/>
      <c r="Q124" s="65" t="s">
        <v>25</v>
      </c>
      <c r="R124" s="65" t="s">
        <v>1545</v>
      </c>
      <c r="S124" s="47" t="s">
        <v>26</v>
      </c>
      <c r="T124" s="65"/>
      <c r="U124" s="65" t="s">
        <v>30</v>
      </c>
      <c r="V124" s="8"/>
      <c r="W124" s="65"/>
      <c r="X124" s="6" t="s">
        <v>860</v>
      </c>
      <c r="Y124" s="6"/>
      <c r="Z124" s="75" t="s">
        <v>241</v>
      </c>
    </row>
    <row r="125" spans="1:26" s="25" customFormat="1" ht="39" x14ac:dyDescent="0.3">
      <c r="A125" s="65" t="s">
        <v>758</v>
      </c>
      <c r="B125" s="65" t="s">
        <v>336</v>
      </c>
      <c r="C125" s="46" t="str">
        <f t="shared" si="5"/>
        <v>Emission Control System Details/Auxiliary Emission Control Device Details</v>
      </c>
      <c r="D125" s="46" t="s">
        <v>1171</v>
      </c>
      <c r="E125" s="46" t="s">
        <v>161</v>
      </c>
      <c r="F125" s="46" t="s">
        <v>824</v>
      </c>
      <c r="G125" s="73" t="s">
        <v>1544</v>
      </c>
      <c r="H125" s="66" t="s">
        <v>295</v>
      </c>
      <c r="I125" s="65" t="s">
        <v>777</v>
      </c>
      <c r="J125" s="65">
        <v>1</v>
      </c>
      <c r="K125" s="65">
        <v>500</v>
      </c>
      <c r="L125" s="65"/>
      <c r="M125" s="65"/>
      <c r="N125" s="65"/>
      <c r="O125" s="65"/>
      <c r="P125" s="46"/>
      <c r="Q125" s="65" t="s">
        <v>25</v>
      </c>
      <c r="R125" s="65" t="s">
        <v>1545</v>
      </c>
      <c r="S125" s="47" t="s">
        <v>26</v>
      </c>
      <c r="T125" s="65"/>
      <c r="U125" s="65" t="s">
        <v>30</v>
      </c>
      <c r="V125" s="8"/>
      <c r="W125" s="65"/>
      <c r="X125" s="6" t="s">
        <v>858</v>
      </c>
      <c r="Y125" s="6"/>
      <c r="Z125" s="75" t="s">
        <v>241</v>
      </c>
    </row>
    <row r="126" spans="1:26" s="25" customFormat="1" ht="39" x14ac:dyDescent="0.3">
      <c r="A126" s="65" t="s">
        <v>606</v>
      </c>
      <c r="B126" s="65" t="s">
        <v>336</v>
      </c>
      <c r="C126" s="46" t="str">
        <f t="shared" si="5"/>
        <v>Emission Control System Details/Auxiliary Emission Control Device Details</v>
      </c>
      <c r="D126" s="46" t="s">
        <v>1172</v>
      </c>
      <c r="E126" s="46" t="s">
        <v>162</v>
      </c>
      <c r="F126" s="46" t="s">
        <v>825</v>
      </c>
      <c r="G126" s="73" t="s">
        <v>1544</v>
      </c>
      <c r="H126" s="66" t="s">
        <v>295</v>
      </c>
      <c r="I126" s="65" t="s">
        <v>777</v>
      </c>
      <c r="J126" s="65">
        <v>1</v>
      </c>
      <c r="K126" s="65">
        <v>500</v>
      </c>
      <c r="L126" s="65"/>
      <c r="M126" s="65"/>
      <c r="N126" s="65"/>
      <c r="O126" s="65"/>
      <c r="P126" s="46"/>
      <c r="Q126" s="65" t="s">
        <v>25</v>
      </c>
      <c r="R126" s="65" t="s">
        <v>1545</v>
      </c>
      <c r="S126" s="47" t="s">
        <v>26</v>
      </c>
      <c r="T126" s="65"/>
      <c r="U126" s="65" t="s">
        <v>30</v>
      </c>
      <c r="V126" s="8"/>
      <c r="W126" s="65"/>
      <c r="X126" s="6" t="s">
        <v>859</v>
      </c>
      <c r="Y126" s="6"/>
      <c r="Z126" s="75" t="s">
        <v>241</v>
      </c>
    </row>
    <row r="127" spans="1:26" s="25" customFormat="1" ht="39" x14ac:dyDescent="0.3">
      <c r="A127" s="65" t="s">
        <v>607</v>
      </c>
      <c r="B127" s="65" t="s">
        <v>336</v>
      </c>
      <c r="C127" s="46" t="str">
        <f t="shared" si="5"/>
        <v>Emission Control System Details/Auxiliary Emission Control Device Details</v>
      </c>
      <c r="D127" s="46" t="s">
        <v>163</v>
      </c>
      <c r="E127" s="46" t="s">
        <v>164</v>
      </c>
      <c r="F127" s="46" t="s">
        <v>826</v>
      </c>
      <c r="G127" s="73" t="s">
        <v>1544</v>
      </c>
      <c r="H127" s="66" t="s">
        <v>295</v>
      </c>
      <c r="I127" s="65" t="s">
        <v>21</v>
      </c>
      <c r="J127" s="65"/>
      <c r="K127" s="65"/>
      <c r="L127" s="65"/>
      <c r="M127" s="65"/>
      <c r="N127" s="65"/>
      <c r="O127" s="65"/>
      <c r="P127" s="46" t="s">
        <v>50</v>
      </c>
      <c r="Q127" s="65" t="s">
        <v>25</v>
      </c>
      <c r="R127" s="65" t="s">
        <v>1545</v>
      </c>
      <c r="S127" s="47" t="s">
        <v>26</v>
      </c>
      <c r="T127" s="65"/>
      <c r="U127" s="65" t="s">
        <v>30</v>
      </c>
      <c r="V127" s="8"/>
      <c r="W127" s="65"/>
      <c r="X127" s="6" t="s">
        <v>856</v>
      </c>
      <c r="Y127" s="6"/>
      <c r="Z127" s="75" t="s">
        <v>241</v>
      </c>
    </row>
    <row r="128" spans="1:26" s="25" customFormat="1" ht="39" x14ac:dyDescent="0.3">
      <c r="A128" s="65" t="s">
        <v>608</v>
      </c>
      <c r="B128" s="65" t="s">
        <v>336</v>
      </c>
      <c r="C128" s="46" t="str">
        <f t="shared" si="5"/>
        <v>Emission Control System Details/Auxiliary Emission Control Device Details</v>
      </c>
      <c r="D128" s="46" t="s">
        <v>1173</v>
      </c>
      <c r="E128" s="46" t="s">
        <v>165</v>
      </c>
      <c r="F128" s="46" t="s">
        <v>827</v>
      </c>
      <c r="G128" s="73" t="s">
        <v>1548</v>
      </c>
      <c r="H128" s="66" t="s">
        <v>295</v>
      </c>
      <c r="I128" s="65" t="s">
        <v>777</v>
      </c>
      <c r="J128" s="65">
        <v>1</v>
      </c>
      <c r="K128" s="65">
        <v>4000</v>
      </c>
      <c r="L128" s="65"/>
      <c r="M128" s="65"/>
      <c r="N128" s="65"/>
      <c r="O128" s="65"/>
      <c r="P128" s="46"/>
      <c r="Q128" s="65" t="s">
        <v>25</v>
      </c>
      <c r="R128" s="65" t="s">
        <v>1545</v>
      </c>
      <c r="S128" s="47" t="s">
        <v>26</v>
      </c>
      <c r="T128" s="65"/>
      <c r="U128" s="65" t="s">
        <v>30</v>
      </c>
      <c r="V128" s="8"/>
      <c r="W128" s="65"/>
      <c r="X128" s="6" t="s">
        <v>857</v>
      </c>
      <c r="Y128" s="6"/>
      <c r="Z128" s="75" t="s">
        <v>241</v>
      </c>
    </row>
    <row r="129" spans="1:26" s="25" customFormat="1" ht="26" x14ac:dyDescent="0.3">
      <c r="A129" s="65" t="s">
        <v>609</v>
      </c>
      <c r="B129" s="65" t="s">
        <v>330</v>
      </c>
      <c r="C129" s="46" t="str">
        <f t="shared" si="5"/>
        <v>Heavy-Duty On-Highway Engine Data Details/Emission Control System Details</v>
      </c>
      <c r="D129" s="46" t="s">
        <v>169</v>
      </c>
      <c r="E129" s="46" t="s">
        <v>170</v>
      </c>
      <c r="F129" s="46" t="s">
        <v>828</v>
      </c>
      <c r="G129" s="73" t="s">
        <v>1544</v>
      </c>
      <c r="H129" s="66" t="s">
        <v>295</v>
      </c>
      <c r="I129" s="65" t="s">
        <v>21</v>
      </c>
      <c r="J129" s="65"/>
      <c r="K129" s="65"/>
      <c r="L129" s="65"/>
      <c r="M129" s="65"/>
      <c r="N129" s="65"/>
      <c r="O129" s="65"/>
      <c r="P129" s="46" t="s">
        <v>50</v>
      </c>
      <c r="Q129" s="65" t="s">
        <v>25</v>
      </c>
      <c r="R129" s="65" t="s">
        <v>1545</v>
      </c>
      <c r="S129" s="47" t="s">
        <v>26</v>
      </c>
      <c r="T129" s="65"/>
      <c r="U129" s="65" t="s">
        <v>30</v>
      </c>
      <c r="V129" s="8"/>
      <c r="W129" s="65"/>
      <c r="X129" s="6" t="s">
        <v>1719</v>
      </c>
      <c r="Y129" s="6"/>
      <c r="Z129" s="75" t="s">
        <v>241</v>
      </c>
    </row>
    <row r="130" spans="1:26" s="25" customFormat="1" ht="26" x14ac:dyDescent="0.3">
      <c r="A130" s="65" t="s">
        <v>610</v>
      </c>
      <c r="B130" s="65" t="s">
        <v>337</v>
      </c>
      <c r="C130" s="46" t="str">
        <f t="shared" si="5"/>
        <v>Emission Control System Details/Adjustable Parameter Details</v>
      </c>
      <c r="D130" s="46" t="s">
        <v>166</v>
      </c>
      <c r="E130" s="46" t="s">
        <v>167</v>
      </c>
      <c r="F130" s="46" t="s">
        <v>829</v>
      </c>
      <c r="G130" s="73" t="s">
        <v>1544</v>
      </c>
      <c r="H130" s="66" t="s">
        <v>295</v>
      </c>
      <c r="I130" s="65" t="s">
        <v>777</v>
      </c>
      <c r="J130" s="65">
        <v>1</v>
      </c>
      <c r="K130" s="65">
        <v>50</v>
      </c>
      <c r="L130" s="65"/>
      <c r="M130" s="65"/>
      <c r="N130" s="65"/>
      <c r="O130" s="65"/>
      <c r="P130" s="46"/>
      <c r="Q130" s="65" t="s">
        <v>25</v>
      </c>
      <c r="R130" s="65" t="s">
        <v>1545</v>
      </c>
      <c r="S130" s="47" t="s">
        <v>26</v>
      </c>
      <c r="T130" s="65"/>
      <c r="U130" s="65" t="s">
        <v>30</v>
      </c>
      <c r="V130" s="8"/>
      <c r="W130" s="65"/>
      <c r="X130" s="6"/>
      <c r="Y130" s="6"/>
      <c r="Z130" s="75" t="s">
        <v>241</v>
      </c>
    </row>
    <row r="131" spans="1:26" s="25" customFormat="1" ht="26" x14ac:dyDescent="0.3">
      <c r="A131" s="65" t="s">
        <v>611</v>
      </c>
      <c r="B131" s="65" t="s">
        <v>337</v>
      </c>
      <c r="C131" s="46" t="str">
        <f t="shared" si="5"/>
        <v>Emission Control System Details/Adjustable Parameter Details</v>
      </c>
      <c r="D131" s="46" t="s">
        <v>1174</v>
      </c>
      <c r="E131" s="46" t="s">
        <v>168</v>
      </c>
      <c r="F131" s="46" t="s">
        <v>830</v>
      </c>
      <c r="G131" s="73" t="s">
        <v>1544</v>
      </c>
      <c r="H131" s="66" t="s">
        <v>295</v>
      </c>
      <c r="I131" s="65" t="s">
        <v>777</v>
      </c>
      <c r="J131" s="65">
        <v>1</v>
      </c>
      <c r="K131" s="65">
        <v>4000</v>
      </c>
      <c r="L131" s="65"/>
      <c r="M131" s="65"/>
      <c r="N131" s="65"/>
      <c r="O131" s="65"/>
      <c r="P131" s="46"/>
      <c r="Q131" s="65" t="s">
        <v>25</v>
      </c>
      <c r="R131" s="65" t="s">
        <v>1545</v>
      </c>
      <c r="S131" s="47" t="s">
        <v>26</v>
      </c>
      <c r="T131" s="65"/>
      <c r="U131" s="65" t="s">
        <v>30</v>
      </c>
      <c r="V131" s="8"/>
      <c r="W131" s="65"/>
      <c r="X131" s="6"/>
      <c r="Y131" s="6"/>
      <c r="Z131" s="75" t="s">
        <v>241</v>
      </c>
    </row>
    <row r="132" spans="1:26" s="25" customFormat="1" ht="26" x14ac:dyDescent="0.3">
      <c r="A132" s="65" t="s">
        <v>612</v>
      </c>
      <c r="B132" s="65" t="s">
        <v>338</v>
      </c>
      <c r="C132" s="46" t="str">
        <f t="shared" si="5"/>
        <v>Heavy-Duty On-Highway Engine Data Details/Engine Model Details</v>
      </c>
      <c r="D132" s="46" t="s">
        <v>177</v>
      </c>
      <c r="E132" s="46" t="s">
        <v>178</v>
      </c>
      <c r="F132" s="46" t="s">
        <v>892</v>
      </c>
      <c r="G132" s="73" t="s">
        <v>1544</v>
      </c>
      <c r="H132" s="66" t="s">
        <v>295</v>
      </c>
      <c r="I132" s="65" t="s">
        <v>17</v>
      </c>
      <c r="J132" s="65">
        <v>1</v>
      </c>
      <c r="K132" s="65">
        <v>20</v>
      </c>
      <c r="L132" s="65"/>
      <c r="M132" s="65"/>
      <c r="N132" s="65"/>
      <c r="O132" s="65"/>
      <c r="P132" s="46"/>
      <c r="Q132" s="65" t="s">
        <v>25</v>
      </c>
      <c r="R132" s="65" t="s">
        <v>1545</v>
      </c>
      <c r="S132" s="47" t="s">
        <v>26</v>
      </c>
      <c r="T132" s="65"/>
      <c r="U132" s="65" t="s">
        <v>30</v>
      </c>
      <c r="V132" s="8"/>
      <c r="W132" s="47" t="s">
        <v>1452</v>
      </c>
      <c r="X132" s="6"/>
      <c r="Y132" s="6"/>
      <c r="Z132" s="75" t="s">
        <v>240</v>
      </c>
    </row>
    <row r="133" spans="1:26" s="25" customFormat="1" ht="26" x14ac:dyDescent="0.3">
      <c r="A133" s="65" t="s">
        <v>613</v>
      </c>
      <c r="B133" s="65" t="s">
        <v>338</v>
      </c>
      <c r="C133" s="46" t="str">
        <f t="shared" si="5"/>
        <v>Heavy-Duty On-Highway Engine Data Details/Engine Model Details</v>
      </c>
      <c r="D133" s="46" t="s">
        <v>179</v>
      </c>
      <c r="E133" s="46" t="s">
        <v>180</v>
      </c>
      <c r="F133" s="46" t="s">
        <v>893</v>
      </c>
      <c r="G133" s="73" t="s">
        <v>1544</v>
      </c>
      <c r="H133" s="66" t="s">
        <v>295</v>
      </c>
      <c r="I133" s="65" t="s">
        <v>17</v>
      </c>
      <c r="J133" s="65">
        <v>1</v>
      </c>
      <c r="K133" s="65">
        <v>20</v>
      </c>
      <c r="L133" s="65"/>
      <c r="M133" s="65"/>
      <c r="N133" s="65"/>
      <c r="O133" s="65"/>
      <c r="P133" s="46"/>
      <c r="Q133" s="65" t="s">
        <v>25</v>
      </c>
      <c r="R133" s="65" t="s">
        <v>1545</v>
      </c>
      <c r="S133" s="47" t="s">
        <v>26</v>
      </c>
      <c r="T133" s="65"/>
      <c r="U133" s="65" t="s">
        <v>30</v>
      </c>
      <c r="V133" s="8"/>
      <c r="W133" s="47" t="s">
        <v>1452</v>
      </c>
      <c r="X133" s="6"/>
      <c r="Y133" s="6"/>
      <c r="Z133" s="75" t="s">
        <v>240</v>
      </c>
    </row>
    <row r="134" spans="1:26" s="25" customFormat="1" ht="39" x14ac:dyDescent="0.3">
      <c r="A134" s="65" t="s">
        <v>1627</v>
      </c>
      <c r="B134" s="65" t="s">
        <v>338</v>
      </c>
      <c r="C134" s="46" t="str">
        <f>IF(ISERROR(INDEX(dataGroupPathList, MATCH(B134, dataGroupNumberList, 0))),"(Select a Group Number)",INDEX(dataGroupPathList, MATCH(B134, dataGroupNumberList, 0)))</f>
        <v>Heavy-Duty On-Highway Engine Data Details/Engine Model Details</v>
      </c>
      <c r="D134" s="46" t="s">
        <v>1827</v>
      </c>
      <c r="E134" s="46" t="s">
        <v>1665</v>
      </c>
      <c r="F134" s="46" t="s">
        <v>1755</v>
      </c>
      <c r="G134" s="66" t="s">
        <v>1555</v>
      </c>
      <c r="H134" s="66" t="s">
        <v>295</v>
      </c>
      <c r="I134" s="65" t="s">
        <v>21</v>
      </c>
      <c r="J134" s="65"/>
      <c r="K134" s="65"/>
      <c r="L134" s="65"/>
      <c r="M134" s="65"/>
      <c r="N134" s="65"/>
      <c r="O134" s="65"/>
      <c r="P134" s="46" t="s">
        <v>50</v>
      </c>
      <c r="Q134" s="65" t="s">
        <v>25</v>
      </c>
      <c r="R134" s="65" t="s">
        <v>1545</v>
      </c>
      <c r="S134" s="47" t="s">
        <v>26</v>
      </c>
      <c r="T134" s="65"/>
      <c r="U134" s="65" t="s">
        <v>30</v>
      </c>
      <c r="V134" s="8"/>
      <c r="W134" s="47" t="s">
        <v>1780</v>
      </c>
      <c r="X134" s="6" t="s">
        <v>1720</v>
      </c>
      <c r="Y134" s="6"/>
      <c r="Z134" s="75"/>
    </row>
    <row r="135" spans="1:26" s="25" customFormat="1" ht="30" customHeight="1" x14ac:dyDescent="0.3">
      <c r="A135" s="65" t="s">
        <v>1653</v>
      </c>
      <c r="B135" s="65" t="s">
        <v>338</v>
      </c>
      <c r="C135" s="46" t="str">
        <f>IF(ISERROR(INDEX(dataGroupPathList, MATCH(B135, dataGroupNumberList, 0))),"(Select a Group Number)",INDEX(dataGroupPathList, MATCH(B135, dataGroupNumberList, 0)))</f>
        <v>Heavy-Duty On-Highway Engine Data Details/Engine Model Details</v>
      </c>
      <c r="D135" s="46" t="s">
        <v>1664</v>
      </c>
      <c r="E135" s="46" t="s">
        <v>1657</v>
      </c>
      <c r="F135" s="25" t="s">
        <v>1756</v>
      </c>
      <c r="G135" s="66" t="s">
        <v>1555</v>
      </c>
      <c r="H135" s="66" t="s">
        <v>295</v>
      </c>
      <c r="I135" s="65" t="s">
        <v>777</v>
      </c>
      <c r="J135" s="65">
        <v>1</v>
      </c>
      <c r="K135" s="65">
        <v>50</v>
      </c>
      <c r="L135" s="65"/>
      <c r="M135" s="65"/>
      <c r="N135" s="65"/>
      <c r="O135" s="65"/>
      <c r="P135" s="46"/>
      <c r="Q135" s="65" t="s">
        <v>25</v>
      </c>
      <c r="R135" s="65" t="s">
        <v>1545</v>
      </c>
      <c r="S135" s="47" t="s">
        <v>26</v>
      </c>
      <c r="T135" s="65"/>
      <c r="U135" s="65" t="s">
        <v>30</v>
      </c>
      <c r="V135" s="8" t="s">
        <v>1669</v>
      </c>
      <c r="W135" s="47" t="s">
        <v>1811</v>
      </c>
      <c r="X135" s="8"/>
      <c r="Y135" s="6"/>
      <c r="Z135" s="75"/>
    </row>
    <row r="136" spans="1:26" s="25" customFormat="1" ht="26" x14ac:dyDescent="0.3">
      <c r="A136" s="65" t="s">
        <v>1352</v>
      </c>
      <c r="B136" s="65" t="s">
        <v>338</v>
      </c>
      <c r="C136" s="46" t="str">
        <f t="shared" si="5"/>
        <v>Heavy-Duty On-Highway Engine Data Details/Engine Model Details</v>
      </c>
      <c r="D136" s="46" t="s">
        <v>884</v>
      </c>
      <c r="E136" s="46" t="s">
        <v>1353</v>
      </c>
      <c r="F136" s="46" t="s">
        <v>885</v>
      </c>
      <c r="G136" s="66" t="s">
        <v>1555</v>
      </c>
      <c r="H136" s="66" t="s">
        <v>295</v>
      </c>
      <c r="I136" s="65" t="s">
        <v>777</v>
      </c>
      <c r="J136" s="65">
        <v>12</v>
      </c>
      <c r="K136" s="65">
        <v>12</v>
      </c>
      <c r="L136" s="65"/>
      <c r="M136" s="65"/>
      <c r="N136" s="65"/>
      <c r="O136" s="65"/>
      <c r="P136" s="12" t="s">
        <v>1390</v>
      </c>
      <c r="Q136" s="65" t="s">
        <v>25</v>
      </c>
      <c r="R136" s="65" t="s">
        <v>1545</v>
      </c>
      <c r="S136" s="47" t="s">
        <v>26</v>
      </c>
      <c r="T136" s="65"/>
      <c r="U136" s="65" t="s">
        <v>30</v>
      </c>
      <c r="V136" s="8"/>
      <c r="W136" s="47" t="s">
        <v>1388</v>
      </c>
      <c r="X136" s="6"/>
      <c r="Y136" s="6"/>
      <c r="Z136" s="75"/>
    </row>
    <row r="137" spans="1:26" s="25" customFormat="1" ht="65" x14ac:dyDescent="0.3">
      <c r="A137" s="65" t="s">
        <v>614</v>
      </c>
      <c r="B137" s="65" t="s">
        <v>338</v>
      </c>
      <c r="C137" s="46" t="str">
        <f t="shared" si="5"/>
        <v>Heavy-Duty On-Highway Engine Data Details/Engine Model Details</v>
      </c>
      <c r="D137" s="46" t="s">
        <v>440</v>
      </c>
      <c r="E137" s="46" t="s">
        <v>441</v>
      </c>
      <c r="F137" s="46" t="s">
        <v>894</v>
      </c>
      <c r="G137" s="73" t="s">
        <v>1544</v>
      </c>
      <c r="H137" s="66" t="s">
        <v>295</v>
      </c>
      <c r="I137" s="65" t="s">
        <v>20</v>
      </c>
      <c r="J137" s="65"/>
      <c r="K137" s="65"/>
      <c r="L137" s="65"/>
      <c r="M137" s="65"/>
      <c r="N137" s="65"/>
      <c r="O137" s="65"/>
      <c r="P137" s="46" t="s">
        <v>953</v>
      </c>
      <c r="Q137" s="65" t="s">
        <v>25</v>
      </c>
      <c r="R137" s="65" t="s">
        <v>1545</v>
      </c>
      <c r="S137" s="47" t="s">
        <v>26</v>
      </c>
      <c r="T137" s="65"/>
      <c r="U137" s="65" t="s">
        <v>30</v>
      </c>
      <c r="V137" s="8"/>
      <c r="W137" s="47" t="s">
        <v>1334</v>
      </c>
      <c r="X137" s="6"/>
      <c r="Y137" s="6"/>
      <c r="Z137" s="75" t="s">
        <v>442</v>
      </c>
    </row>
    <row r="138" spans="1:26" s="25" customFormat="1" ht="26" x14ac:dyDescent="0.3">
      <c r="A138" s="65" t="s">
        <v>617</v>
      </c>
      <c r="B138" s="65" t="s">
        <v>339</v>
      </c>
      <c r="C138" s="46" t="str">
        <f t="shared" si="5"/>
        <v>Engine Model Details/Engine Specification Details</v>
      </c>
      <c r="D138" s="46" t="s">
        <v>185</v>
      </c>
      <c r="E138" s="46" t="s">
        <v>186</v>
      </c>
      <c r="F138" s="46" t="s">
        <v>891</v>
      </c>
      <c r="G138" s="73" t="s">
        <v>1544</v>
      </c>
      <c r="H138" s="66" t="s">
        <v>295</v>
      </c>
      <c r="I138" s="65" t="s">
        <v>22</v>
      </c>
      <c r="J138" s="65"/>
      <c r="K138" s="65"/>
      <c r="L138" s="65">
        <v>1</v>
      </c>
      <c r="M138" s="65">
        <v>20</v>
      </c>
      <c r="N138" s="65">
        <v>2</v>
      </c>
      <c r="O138" s="65">
        <v>0</v>
      </c>
      <c r="P138" s="46"/>
      <c r="Q138" s="65" t="s">
        <v>25</v>
      </c>
      <c r="R138" s="65" t="s">
        <v>1545</v>
      </c>
      <c r="S138" s="47" t="s">
        <v>26</v>
      </c>
      <c r="T138" s="65"/>
      <c r="U138" s="65" t="s">
        <v>30</v>
      </c>
      <c r="V138" s="8"/>
      <c r="W138" s="65"/>
      <c r="X138" s="6"/>
      <c r="Y138" s="6"/>
      <c r="Z138" s="75" t="s">
        <v>240</v>
      </c>
    </row>
    <row r="139" spans="1:26" s="25" customFormat="1" ht="26" x14ac:dyDescent="0.3">
      <c r="A139" s="65" t="s">
        <v>618</v>
      </c>
      <c r="B139" s="65" t="s">
        <v>339</v>
      </c>
      <c r="C139" s="46" t="str">
        <f t="shared" ref="C139:C208" si="6">IF(ISERROR(INDEX(dataGroupPathList, MATCH(B139, dataGroupNumberList, 0))),"(Select a Group Number)",INDEX(dataGroupPathList, MATCH(B139, dataGroupNumberList, 0)))</f>
        <v>Engine Model Details/Engine Specification Details</v>
      </c>
      <c r="D139" s="46" t="s">
        <v>187</v>
      </c>
      <c r="E139" s="46" t="s">
        <v>188</v>
      </c>
      <c r="F139" s="46" t="s">
        <v>897</v>
      </c>
      <c r="G139" s="73" t="s">
        <v>1544</v>
      </c>
      <c r="H139" s="66" t="s">
        <v>295</v>
      </c>
      <c r="I139" s="65" t="s">
        <v>19</v>
      </c>
      <c r="J139" s="65"/>
      <c r="K139" s="65"/>
      <c r="L139" s="65">
        <v>0.01</v>
      </c>
      <c r="M139" s="65">
        <v>999.99</v>
      </c>
      <c r="N139" s="65">
        <v>5</v>
      </c>
      <c r="O139" s="65">
        <v>2</v>
      </c>
      <c r="P139" s="46"/>
      <c r="Q139" s="65" t="s">
        <v>25</v>
      </c>
      <c r="R139" s="65" t="s">
        <v>1545</v>
      </c>
      <c r="S139" s="47" t="s">
        <v>26</v>
      </c>
      <c r="T139" s="65"/>
      <c r="U139" s="65" t="s">
        <v>30</v>
      </c>
      <c r="V139" s="8"/>
      <c r="W139" s="65"/>
      <c r="X139" s="6" t="s">
        <v>981</v>
      </c>
      <c r="Y139" s="6"/>
      <c r="Z139" s="75" t="s">
        <v>240</v>
      </c>
    </row>
    <row r="140" spans="1:26" s="25" customFormat="1" ht="26" x14ac:dyDescent="0.3">
      <c r="A140" s="65" t="s">
        <v>619</v>
      </c>
      <c r="B140" s="65" t="s">
        <v>339</v>
      </c>
      <c r="C140" s="46" t="str">
        <f t="shared" si="6"/>
        <v>Engine Model Details/Engine Specification Details</v>
      </c>
      <c r="D140" s="46" t="s">
        <v>189</v>
      </c>
      <c r="E140" s="46" t="s">
        <v>190</v>
      </c>
      <c r="F140" s="46" t="s">
        <v>898</v>
      </c>
      <c r="G140" s="73" t="s">
        <v>1544</v>
      </c>
      <c r="H140" s="66" t="s">
        <v>295</v>
      </c>
      <c r="I140" s="65" t="s">
        <v>19</v>
      </c>
      <c r="J140" s="65"/>
      <c r="K140" s="65"/>
      <c r="L140" s="65">
        <v>0.01</v>
      </c>
      <c r="M140" s="65">
        <v>999.99</v>
      </c>
      <c r="N140" s="65">
        <v>5</v>
      </c>
      <c r="O140" s="65">
        <v>2</v>
      </c>
      <c r="P140" s="46"/>
      <c r="Q140" s="65" t="s">
        <v>25</v>
      </c>
      <c r="R140" s="65" t="s">
        <v>1545</v>
      </c>
      <c r="S140" s="47" t="s">
        <v>26</v>
      </c>
      <c r="T140" s="65"/>
      <c r="U140" s="65" t="s">
        <v>30</v>
      </c>
      <c r="V140" s="8"/>
      <c r="W140" s="65"/>
      <c r="X140" s="6" t="s">
        <v>982</v>
      </c>
      <c r="Y140" s="6"/>
      <c r="Z140" s="75" t="s">
        <v>240</v>
      </c>
    </row>
    <row r="141" spans="1:26" s="25" customFormat="1" ht="26" x14ac:dyDescent="0.3">
      <c r="A141" s="65" t="s">
        <v>620</v>
      </c>
      <c r="B141" s="65" t="s">
        <v>339</v>
      </c>
      <c r="C141" s="46" t="str">
        <f t="shared" si="6"/>
        <v>Engine Model Details/Engine Specification Details</v>
      </c>
      <c r="D141" s="46" t="s">
        <v>191</v>
      </c>
      <c r="E141" s="46" t="s">
        <v>192</v>
      </c>
      <c r="F141" s="46" t="s">
        <v>945</v>
      </c>
      <c r="G141" s="73" t="s">
        <v>1544</v>
      </c>
      <c r="H141" s="66" t="s">
        <v>295</v>
      </c>
      <c r="I141" s="65" t="s">
        <v>19</v>
      </c>
      <c r="J141" s="65"/>
      <c r="K141" s="65"/>
      <c r="L141" s="65">
        <v>0</v>
      </c>
      <c r="M141" s="65">
        <v>9.99</v>
      </c>
      <c r="N141" s="65">
        <v>3</v>
      </c>
      <c r="O141" s="65">
        <v>2</v>
      </c>
      <c r="P141" s="46"/>
      <c r="Q141" s="65" t="s">
        <v>1549</v>
      </c>
      <c r="R141" s="65" t="s">
        <v>24</v>
      </c>
      <c r="S141" s="47" t="s">
        <v>1551</v>
      </c>
      <c r="T141" s="65"/>
      <c r="U141" s="65" t="s">
        <v>28</v>
      </c>
      <c r="V141" s="8"/>
      <c r="W141" s="65"/>
      <c r="X141" s="6" t="s">
        <v>983</v>
      </c>
      <c r="Y141" s="6"/>
      <c r="Z141" s="75" t="s">
        <v>240</v>
      </c>
    </row>
    <row r="142" spans="1:26" s="25" customFormat="1" ht="26" x14ac:dyDescent="0.3">
      <c r="A142" s="65" t="s">
        <v>621</v>
      </c>
      <c r="B142" s="65" t="s">
        <v>339</v>
      </c>
      <c r="C142" s="46" t="str">
        <f t="shared" si="6"/>
        <v>Engine Model Details/Engine Specification Details</v>
      </c>
      <c r="D142" s="46" t="s">
        <v>193</v>
      </c>
      <c r="E142" s="46" t="s">
        <v>194</v>
      </c>
      <c r="F142" s="46" t="s">
        <v>899</v>
      </c>
      <c r="G142" s="73" t="s">
        <v>1544</v>
      </c>
      <c r="H142" s="66" t="s">
        <v>295</v>
      </c>
      <c r="I142" s="65" t="s">
        <v>19</v>
      </c>
      <c r="J142" s="65"/>
      <c r="K142" s="65"/>
      <c r="L142" s="65">
        <v>0</v>
      </c>
      <c r="M142" s="65">
        <v>999.9</v>
      </c>
      <c r="N142" s="65">
        <v>4</v>
      </c>
      <c r="O142" s="65">
        <v>1</v>
      </c>
      <c r="P142" s="46"/>
      <c r="Q142" s="65" t="s">
        <v>1549</v>
      </c>
      <c r="R142" s="65" t="s">
        <v>24</v>
      </c>
      <c r="S142" s="47" t="s">
        <v>1551</v>
      </c>
      <c r="T142" s="65"/>
      <c r="U142" s="65" t="s">
        <v>28</v>
      </c>
      <c r="V142" s="8"/>
      <c r="W142" s="65"/>
      <c r="X142" s="6" t="s">
        <v>984</v>
      </c>
      <c r="Y142" s="6"/>
      <c r="Z142" s="75" t="s">
        <v>240</v>
      </c>
    </row>
    <row r="143" spans="1:26" s="25" customFormat="1" ht="26" x14ac:dyDescent="0.3">
      <c r="A143" s="65" t="s">
        <v>622</v>
      </c>
      <c r="B143" s="65" t="s">
        <v>339</v>
      </c>
      <c r="C143" s="46" t="str">
        <f t="shared" si="6"/>
        <v>Engine Model Details/Engine Specification Details</v>
      </c>
      <c r="D143" s="46" t="s">
        <v>195</v>
      </c>
      <c r="E143" s="46" t="s">
        <v>237</v>
      </c>
      <c r="F143" s="46" t="s">
        <v>900</v>
      </c>
      <c r="G143" s="73" t="s">
        <v>1544</v>
      </c>
      <c r="H143" s="66" t="s">
        <v>295</v>
      </c>
      <c r="I143" s="65" t="s">
        <v>22</v>
      </c>
      <c r="J143" s="65"/>
      <c r="K143" s="65"/>
      <c r="L143" s="65">
        <v>1</v>
      </c>
      <c r="M143" s="65">
        <v>999</v>
      </c>
      <c r="N143" s="65">
        <v>3</v>
      </c>
      <c r="O143" s="65">
        <v>0</v>
      </c>
      <c r="P143" s="46"/>
      <c r="Q143" s="65" t="s">
        <v>25</v>
      </c>
      <c r="R143" s="65" t="s">
        <v>1545</v>
      </c>
      <c r="S143" s="47" t="s">
        <v>26</v>
      </c>
      <c r="T143" s="65"/>
      <c r="U143" s="65" t="s">
        <v>30</v>
      </c>
      <c r="V143" s="8"/>
      <c r="W143" s="65"/>
      <c r="X143" s="6" t="s">
        <v>1208</v>
      </c>
      <c r="Y143" s="6"/>
      <c r="Z143" s="75" t="s">
        <v>240</v>
      </c>
    </row>
    <row r="144" spans="1:26" s="25" customFormat="1" ht="26" x14ac:dyDescent="0.3">
      <c r="A144" s="65" t="s">
        <v>623</v>
      </c>
      <c r="B144" s="65" t="s">
        <v>339</v>
      </c>
      <c r="C144" s="46" t="str">
        <f t="shared" si="6"/>
        <v>Engine Model Details/Engine Specification Details</v>
      </c>
      <c r="D144" s="46" t="s">
        <v>196</v>
      </c>
      <c r="E144" s="46" t="s">
        <v>197</v>
      </c>
      <c r="F144" s="46" t="s">
        <v>901</v>
      </c>
      <c r="G144" s="73" t="s">
        <v>1544</v>
      </c>
      <c r="H144" s="66" t="s">
        <v>295</v>
      </c>
      <c r="I144" s="65" t="s">
        <v>22</v>
      </c>
      <c r="J144" s="65"/>
      <c r="K144" s="65"/>
      <c r="L144" s="65">
        <v>1</v>
      </c>
      <c r="M144" s="65">
        <v>9999</v>
      </c>
      <c r="N144" s="65">
        <v>4</v>
      </c>
      <c r="O144" s="65">
        <v>0</v>
      </c>
      <c r="P144" s="46"/>
      <c r="Q144" s="65" t="s">
        <v>25</v>
      </c>
      <c r="R144" s="65" t="s">
        <v>1545</v>
      </c>
      <c r="S144" s="47" t="s">
        <v>26</v>
      </c>
      <c r="T144" s="65"/>
      <c r="U144" s="65" t="s">
        <v>30</v>
      </c>
      <c r="V144" s="8"/>
      <c r="W144" s="65"/>
      <c r="X144" s="6" t="s">
        <v>985</v>
      </c>
      <c r="Y144" s="6"/>
      <c r="Z144" s="75" t="s">
        <v>240</v>
      </c>
    </row>
    <row r="145" spans="1:26" s="25" customFormat="1" ht="26" x14ac:dyDescent="0.3">
      <c r="A145" s="65" t="s">
        <v>624</v>
      </c>
      <c r="B145" s="65" t="s">
        <v>339</v>
      </c>
      <c r="C145" s="46" t="str">
        <f t="shared" si="6"/>
        <v>Engine Model Details/Engine Specification Details</v>
      </c>
      <c r="D145" s="46" t="s">
        <v>198</v>
      </c>
      <c r="E145" s="46" t="s">
        <v>238</v>
      </c>
      <c r="F145" s="46" t="s">
        <v>902</v>
      </c>
      <c r="G145" s="73" t="s">
        <v>1544</v>
      </c>
      <c r="H145" s="66" t="s">
        <v>295</v>
      </c>
      <c r="I145" s="65" t="s">
        <v>22</v>
      </c>
      <c r="J145" s="65"/>
      <c r="K145" s="65"/>
      <c r="L145" s="65">
        <v>1</v>
      </c>
      <c r="M145" s="65">
        <v>9999</v>
      </c>
      <c r="N145" s="65">
        <v>4</v>
      </c>
      <c r="O145" s="65">
        <v>0</v>
      </c>
      <c r="P145" s="46"/>
      <c r="Q145" s="65" t="s">
        <v>25</v>
      </c>
      <c r="R145" s="65" t="s">
        <v>1545</v>
      </c>
      <c r="S145" s="47" t="s">
        <v>26</v>
      </c>
      <c r="T145" s="65"/>
      <c r="U145" s="65" t="s">
        <v>30</v>
      </c>
      <c r="V145" s="8"/>
      <c r="W145" s="65"/>
      <c r="X145" s="6" t="s">
        <v>986</v>
      </c>
      <c r="Y145" s="6"/>
      <c r="Z145" s="75" t="s">
        <v>240</v>
      </c>
    </row>
    <row r="146" spans="1:26" s="25" customFormat="1" ht="26" x14ac:dyDescent="0.3">
      <c r="A146" s="65" t="s">
        <v>625</v>
      </c>
      <c r="B146" s="65" t="s">
        <v>339</v>
      </c>
      <c r="C146" s="46" t="str">
        <f t="shared" si="6"/>
        <v>Engine Model Details/Engine Specification Details</v>
      </c>
      <c r="D146" s="46" t="s">
        <v>199</v>
      </c>
      <c r="E146" s="46" t="s">
        <v>200</v>
      </c>
      <c r="F146" s="46" t="s">
        <v>903</v>
      </c>
      <c r="G146" s="73" t="s">
        <v>1544</v>
      </c>
      <c r="H146" s="66" t="s">
        <v>295</v>
      </c>
      <c r="I146" s="65" t="s">
        <v>22</v>
      </c>
      <c r="J146" s="65"/>
      <c r="K146" s="65"/>
      <c r="L146" s="65">
        <v>1</v>
      </c>
      <c r="M146" s="65">
        <v>9999</v>
      </c>
      <c r="N146" s="65">
        <v>4</v>
      </c>
      <c r="O146" s="65">
        <v>0</v>
      </c>
      <c r="P146" s="46"/>
      <c r="Q146" s="65" t="s">
        <v>25</v>
      </c>
      <c r="R146" s="65" t="s">
        <v>1545</v>
      </c>
      <c r="S146" s="47" t="s">
        <v>26</v>
      </c>
      <c r="T146" s="65"/>
      <c r="U146" s="65" t="s">
        <v>30</v>
      </c>
      <c r="V146" s="8"/>
      <c r="W146" s="65"/>
      <c r="X146" s="6" t="s">
        <v>988</v>
      </c>
      <c r="Y146" s="6"/>
      <c r="Z146" s="75" t="s">
        <v>240</v>
      </c>
    </row>
    <row r="147" spans="1:26" s="25" customFormat="1" ht="26" x14ac:dyDescent="0.3">
      <c r="A147" s="65" t="s">
        <v>626</v>
      </c>
      <c r="B147" s="65" t="s">
        <v>339</v>
      </c>
      <c r="C147" s="46" t="str">
        <f t="shared" si="6"/>
        <v>Engine Model Details/Engine Specification Details</v>
      </c>
      <c r="D147" s="46" t="s">
        <v>201</v>
      </c>
      <c r="E147" s="46" t="s">
        <v>202</v>
      </c>
      <c r="F147" s="46" t="s">
        <v>904</v>
      </c>
      <c r="G147" s="73" t="s">
        <v>1544</v>
      </c>
      <c r="H147" s="66" t="s">
        <v>295</v>
      </c>
      <c r="I147" s="65" t="s">
        <v>22</v>
      </c>
      <c r="J147" s="65"/>
      <c r="K147" s="65"/>
      <c r="L147" s="65">
        <v>1</v>
      </c>
      <c r="M147" s="65">
        <v>9999</v>
      </c>
      <c r="N147" s="65">
        <v>4</v>
      </c>
      <c r="O147" s="65">
        <v>0</v>
      </c>
      <c r="P147" s="46"/>
      <c r="Q147" s="65" t="s">
        <v>25</v>
      </c>
      <c r="R147" s="65" t="s">
        <v>1545</v>
      </c>
      <c r="S147" s="47" t="s">
        <v>26</v>
      </c>
      <c r="T147" s="65"/>
      <c r="U147" s="65" t="s">
        <v>30</v>
      </c>
      <c r="V147" s="8"/>
      <c r="W147" s="65"/>
      <c r="X147" s="6" t="s">
        <v>987</v>
      </c>
      <c r="Y147" s="6"/>
      <c r="Z147" s="75" t="s">
        <v>240</v>
      </c>
    </row>
    <row r="148" spans="1:26" s="25" customFormat="1" ht="26" x14ac:dyDescent="0.3">
      <c r="A148" s="65" t="s">
        <v>627</v>
      </c>
      <c r="B148" s="65" t="s">
        <v>339</v>
      </c>
      <c r="C148" s="46" t="str">
        <f t="shared" si="6"/>
        <v>Engine Model Details/Engine Specification Details</v>
      </c>
      <c r="D148" s="46" t="s">
        <v>950</v>
      </c>
      <c r="E148" s="46" t="s">
        <v>203</v>
      </c>
      <c r="F148" s="46" t="s">
        <v>905</v>
      </c>
      <c r="G148" s="73" t="s">
        <v>1548</v>
      </c>
      <c r="H148" s="66" t="s">
        <v>295</v>
      </c>
      <c r="I148" s="65" t="s">
        <v>22</v>
      </c>
      <c r="J148" s="65"/>
      <c r="K148" s="65"/>
      <c r="L148" s="65">
        <v>1</v>
      </c>
      <c r="M148" s="65">
        <v>9999</v>
      </c>
      <c r="N148" s="65">
        <v>4</v>
      </c>
      <c r="O148" s="65">
        <v>0</v>
      </c>
      <c r="P148" s="46"/>
      <c r="Q148" s="65" t="s">
        <v>25</v>
      </c>
      <c r="R148" s="65" t="s">
        <v>1545</v>
      </c>
      <c r="S148" s="47" t="s">
        <v>26</v>
      </c>
      <c r="T148" s="65"/>
      <c r="U148" s="65" t="s">
        <v>30</v>
      </c>
      <c r="V148" s="8"/>
      <c r="W148" s="65"/>
      <c r="X148" s="6" t="s">
        <v>950</v>
      </c>
      <c r="Y148" s="6"/>
      <c r="Z148" s="75" t="s">
        <v>240</v>
      </c>
    </row>
    <row r="149" spans="1:26" s="25" customFormat="1" ht="26" x14ac:dyDescent="0.3">
      <c r="A149" s="65" t="s">
        <v>628</v>
      </c>
      <c r="B149" s="65" t="s">
        <v>339</v>
      </c>
      <c r="C149" s="46" t="str">
        <f t="shared" si="6"/>
        <v>Engine Model Details/Engine Specification Details</v>
      </c>
      <c r="D149" s="46" t="s">
        <v>951</v>
      </c>
      <c r="E149" s="46" t="s">
        <v>204</v>
      </c>
      <c r="F149" s="46" t="s">
        <v>906</v>
      </c>
      <c r="G149" s="73" t="s">
        <v>1544</v>
      </c>
      <c r="H149" s="66" t="s">
        <v>295</v>
      </c>
      <c r="I149" s="65" t="s">
        <v>19</v>
      </c>
      <c r="J149" s="65"/>
      <c r="K149" s="65"/>
      <c r="L149" s="65">
        <v>0.1</v>
      </c>
      <c r="M149" s="65">
        <v>999.9</v>
      </c>
      <c r="N149" s="65">
        <v>4</v>
      </c>
      <c r="O149" s="65">
        <v>1</v>
      </c>
      <c r="P149" s="46"/>
      <c r="Q149" s="65" t="s">
        <v>25</v>
      </c>
      <c r="R149" s="65" t="s">
        <v>1545</v>
      </c>
      <c r="S149" s="47" t="s">
        <v>26</v>
      </c>
      <c r="T149" s="65"/>
      <c r="U149" s="65" t="s">
        <v>30</v>
      </c>
      <c r="V149" s="8"/>
      <c r="W149" s="65"/>
      <c r="X149" s="6" t="s">
        <v>989</v>
      </c>
      <c r="Y149" s="6"/>
      <c r="Z149" s="75" t="s">
        <v>240</v>
      </c>
    </row>
    <row r="150" spans="1:26" s="25" customFormat="1" ht="26" x14ac:dyDescent="0.3">
      <c r="A150" s="65" t="s">
        <v>629</v>
      </c>
      <c r="B150" s="65" t="s">
        <v>339</v>
      </c>
      <c r="C150" s="46" t="str">
        <f t="shared" si="6"/>
        <v>Engine Model Details/Engine Specification Details</v>
      </c>
      <c r="D150" s="46" t="s">
        <v>952</v>
      </c>
      <c r="E150" s="46" t="s">
        <v>205</v>
      </c>
      <c r="F150" s="46" t="s">
        <v>907</v>
      </c>
      <c r="G150" s="73" t="s">
        <v>1544</v>
      </c>
      <c r="H150" s="66" t="s">
        <v>295</v>
      </c>
      <c r="I150" s="65" t="s">
        <v>19</v>
      </c>
      <c r="J150" s="65"/>
      <c r="K150" s="65"/>
      <c r="L150" s="65">
        <v>0.1</v>
      </c>
      <c r="M150" s="65">
        <v>999.9</v>
      </c>
      <c r="N150" s="65">
        <v>4</v>
      </c>
      <c r="O150" s="65">
        <v>1</v>
      </c>
      <c r="P150" s="46"/>
      <c r="Q150" s="65" t="s">
        <v>25</v>
      </c>
      <c r="R150" s="65" t="s">
        <v>1545</v>
      </c>
      <c r="S150" s="47" t="s">
        <v>26</v>
      </c>
      <c r="T150" s="65"/>
      <c r="U150" s="65" t="s">
        <v>30</v>
      </c>
      <c r="V150" s="8"/>
      <c r="W150" s="65"/>
      <c r="X150" s="6" t="s">
        <v>990</v>
      </c>
      <c r="Y150" s="6"/>
      <c r="Z150" s="75" t="s">
        <v>240</v>
      </c>
    </row>
    <row r="151" spans="1:26" s="25" customFormat="1" ht="39" x14ac:dyDescent="0.3">
      <c r="A151" s="65" t="s">
        <v>615</v>
      </c>
      <c r="B151" s="65" t="s">
        <v>340</v>
      </c>
      <c r="C151" s="46" t="str">
        <f t="shared" si="6"/>
        <v>Engine Model Details/Model Description Details</v>
      </c>
      <c r="D151" s="46" t="s">
        <v>181</v>
      </c>
      <c r="E151" s="31" t="s">
        <v>182</v>
      </c>
      <c r="F151" s="46" t="s">
        <v>895</v>
      </c>
      <c r="G151" s="73" t="s">
        <v>1544</v>
      </c>
      <c r="H151" s="66" t="s">
        <v>295</v>
      </c>
      <c r="I151" s="65" t="s">
        <v>20</v>
      </c>
      <c r="J151" s="65"/>
      <c r="K151" s="65"/>
      <c r="L151" s="65"/>
      <c r="M151" s="65"/>
      <c r="N151" s="65"/>
      <c r="O151" s="65"/>
      <c r="P151" s="46" t="s">
        <v>226</v>
      </c>
      <c r="Q151" s="65" t="s">
        <v>25</v>
      </c>
      <c r="R151" s="65" t="s">
        <v>1545</v>
      </c>
      <c r="S151" s="47" t="s">
        <v>26</v>
      </c>
      <c r="T151" s="65"/>
      <c r="U151" s="65" t="s">
        <v>30</v>
      </c>
      <c r="V151" s="8"/>
      <c r="W151" s="65" t="s">
        <v>1049</v>
      </c>
      <c r="X151" s="6"/>
      <c r="Y151" s="6"/>
      <c r="Z151" s="75" t="s">
        <v>240</v>
      </c>
    </row>
    <row r="152" spans="1:26" s="25" customFormat="1" ht="26" x14ac:dyDescent="0.3">
      <c r="A152" s="65" t="s">
        <v>616</v>
      </c>
      <c r="B152" s="65" t="s">
        <v>340</v>
      </c>
      <c r="C152" s="46" t="str">
        <f t="shared" si="6"/>
        <v>Engine Model Details/Model Description Details</v>
      </c>
      <c r="D152" s="46" t="s">
        <v>183</v>
      </c>
      <c r="E152" s="46" t="s">
        <v>184</v>
      </c>
      <c r="F152" s="46" t="s">
        <v>896</v>
      </c>
      <c r="G152" s="66" t="s">
        <v>1555</v>
      </c>
      <c r="H152" s="66" t="s">
        <v>295</v>
      </c>
      <c r="I152" s="65" t="s">
        <v>777</v>
      </c>
      <c r="J152" s="65">
        <v>1</v>
      </c>
      <c r="K152" s="65">
        <v>4000</v>
      </c>
      <c r="L152" s="65"/>
      <c r="M152" s="65"/>
      <c r="N152" s="65"/>
      <c r="O152" s="65"/>
      <c r="P152" s="46"/>
      <c r="Q152" s="65" t="s">
        <v>25</v>
      </c>
      <c r="R152" s="65" t="s">
        <v>1545</v>
      </c>
      <c r="S152" s="47" t="s">
        <v>26</v>
      </c>
      <c r="T152" s="65"/>
      <c r="U152" s="65" t="s">
        <v>30</v>
      </c>
      <c r="V152" s="8"/>
      <c r="W152" s="65"/>
      <c r="X152" s="6"/>
      <c r="Y152" s="6"/>
      <c r="Z152" s="75" t="s">
        <v>240</v>
      </c>
    </row>
    <row r="153" spans="1:26" s="25" customFormat="1" ht="26" x14ac:dyDescent="0.3">
      <c r="A153" s="65" t="s">
        <v>641</v>
      </c>
      <c r="B153" s="65" t="s">
        <v>340</v>
      </c>
      <c r="C153" s="46" t="str">
        <f t="shared" ref="C153:C158" si="7">IF(ISERROR(INDEX(dataGroupPathList, MATCH(B153, dataGroupNumberList, 0))),"(Select a Group Number)",INDEX(dataGroupPathList, MATCH(B153, dataGroupNumberList, 0)))</f>
        <v>Engine Model Details/Model Description Details</v>
      </c>
      <c r="D153" s="46" t="s">
        <v>217</v>
      </c>
      <c r="E153" s="46" t="s">
        <v>218</v>
      </c>
      <c r="F153" s="46" t="s">
        <v>916</v>
      </c>
      <c r="G153" s="73" t="s">
        <v>1544</v>
      </c>
      <c r="H153" s="66" t="s">
        <v>295</v>
      </c>
      <c r="I153" s="65" t="s">
        <v>22</v>
      </c>
      <c r="J153" s="65"/>
      <c r="K153" s="65"/>
      <c r="L153" s="65">
        <v>0</v>
      </c>
      <c r="M153" s="65">
        <v>9</v>
      </c>
      <c r="N153" s="65">
        <v>1</v>
      </c>
      <c r="O153" s="65">
        <v>0</v>
      </c>
      <c r="P153" s="46"/>
      <c r="Q153" s="65" t="s">
        <v>25</v>
      </c>
      <c r="R153" s="65" t="s">
        <v>1545</v>
      </c>
      <c r="S153" s="47" t="s">
        <v>26</v>
      </c>
      <c r="T153" s="65"/>
      <c r="U153" s="65" t="s">
        <v>30</v>
      </c>
      <c r="V153" s="8"/>
      <c r="W153" s="65"/>
      <c r="X153" s="6" t="s">
        <v>1380</v>
      </c>
      <c r="Y153" s="6"/>
      <c r="Z153" s="75" t="s">
        <v>240</v>
      </c>
    </row>
    <row r="154" spans="1:26" s="25" customFormat="1" ht="26" x14ac:dyDescent="0.3">
      <c r="A154" s="65" t="s">
        <v>642</v>
      </c>
      <c r="B154" s="65" t="s">
        <v>340</v>
      </c>
      <c r="C154" s="46" t="str">
        <f t="shared" si="7"/>
        <v>Engine Model Details/Model Description Details</v>
      </c>
      <c r="D154" s="46" t="s">
        <v>219</v>
      </c>
      <c r="E154" s="46" t="s">
        <v>220</v>
      </c>
      <c r="F154" s="46" t="s">
        <v>917</v>
      </c>
      <c r="G154" s="73" t="s">
        <v>1544</v>
      </c>
      <c r="H154" s="66" t="s">
        <v>295</v>
      </c>
      <c r="I154" s="65" t="s">
        <v>22</v>
      </c>
      <c r="J154" s="65"/>
      <c r="K154" s="65"/>
      <c r="L154" s="65">
        <v>0</v>
      </c>
      <c r="M154" s="65">
        <v>9</v>
      </c>
      <c r="N154" s="65">
        <v>1</v>
      </c>
      <c r="O154" s="65">
        <v>0</v>
      </c>
      <c r="P154" s="46"/>
      <c r="Q154" s="65" t="s">
        <v>25</v>
      </c>
      <c r="R154" s="65" t="s">
        <v>1545</v>
      </c>
      <c r="S154" s="47" t="s">
        <v>26</v>
      </c>
      <c r="T154" s="65"/>
      <c r="U154" s="65" t="s">
        <v>30</v>
      </c>
      <c r="V154" s="8"/>
      <c r="W154" s="65"/>
      <c r="X154" s="6"/>
      <c r="Y154" s="6"/>
      <c r="Z154" s="75" t="s">
        <v>240</v>
      </c>
    </row>
    <row r="155" spans="1:26" s="25" customFormat="1" ht="26" x14ac:dyDescent="0.3">
      <c r="A155" s="65" t="s">
        <v>637</v>
      </c>
      <c r="B155" s="65" t="s">
        <v>340</v>
      </c>
      <c r="C155" s="46" t="str">
        <f t="shared" si="7"/>
        <v>Engine Model Details/Model Description Details</v>
      </c>
      <c r="D155" s="46" t="s">
        <v>209</v>
      </c>
      <c r="E155" s="46" t="s">
        <v>210</v>
      </c>
      <c r="F155" s="46" t="s">
        <v>912</v>
      </c>
      <c r="G155" s="73" t="s">
        <v>1544</v>
      </c>
      <c r="H155" s="66" t="s">
        <v>295</v>
      </c>
      <c r="I155" s="65" t="s">
        <v>21</v>
      </c>
      <c r="J155" s="65"/>
      <c r="K155" s="65"/>
      <c r="L155" s="65"/>
      <c r="M155" s="65"/>
      <c r="N155" s="65"/>
      <c r="O155" s="65"/>
      <c r="P155" s="46" t="s">
        <v>50</v>
      </c>
      <c r="Q155" s="65" t="s">
        <v>25</v>
      </c>
      <c r="R155" s="65" t="s">
        <v>1545</v>
      </c>
      <c r="S155" s="47" t="s">
        <v>26</v>
      </c>
      <c r="T155" s="65"/>
      <c r="U155" s="65" t="s">
        <v>30</v>
      </c>
      <c r="V155" s="8"/>
      <c r="W155" s="65"/>
      <c r="X155" s="6" t="s">
        <v>1721</v>
      </c>
      <c r="Y155" s="6"/>
      <c r="Z155" s="75" t="s">
        <v>240</v>
      </c>
    </row>
    <row r="156" spans="1:26" s="25" customFormat="1" ht="26" x14ac:dyDescent="0.3">
      <c r="A156" s="65" t="s">
        <v>638</v>
      </c>
      <c r="B156" s="65" t="s">
        <v>340</v>
      </c>
      <c r="C156" s="46" t="str">
        <f t="shared" si="7"/>
        <v>Engine Model Details/Model Description Details</v>
      </c>
      <c r="D156" s="46" t="s">
        <v>211</v>
      </c>
      <c r="E156" s="46" t="s">
        <v>212</v>
      </c>
      <c r="F156" s="46" t="s">
        <v>913</v>
      </c>
      <c r="G156" s="66" t="s">
        <v>1555</v>
      </c>
      <c r="H156" s="66" t="s">
        <v>295</v>
      </c>
      <c r="I156" s="65" t="s">
        <v>777</v>
      </c>
      <c r="J156" s="65">
        <v>1</v>
      </c>
      <c r="K156" s="65">
        <v>4000</v>
      </c>
      <c r="L156" s="65"/>
      <c r="M156" s="65"/>
      <c r="N156" s="65"/>
      <c r="O156" s="65"/>
      <c r="P156" s="46"/>
      <c r="Q156" s="65" t="s">
        <v>25</v>
      </c>
      <c r="R156" s="65" t="s">
        <v>1545</v>
      </c>
      <c r="S156" s="47" t="s">
        <v>26</v>
      </c>
      <c r="T156" s="65"/>
      <c r="U156" s="65" t="s">
        <v>30</v>
      </c>
      <c r="V156" s="8"/>
      <c r="W156" s="65"/>
      <c r="X156" s="6"/>
      <c r="Y156" s="6"/>
      <c r="Z156" s="75" t="s">
        <v>240</v>
      </c>
    </row>
    <row r="157" spans="1:26" s="25" customFormat="1" ht="26" x14ac:dyDescent="0.3">
      <c r="A157" s="65" t="s">
        <v>639</v>
      </c>
      <c r="B157" s="65" t="s">
        <v>340</v>
      </c>
      <c r="C157" s="46" t="str">
        <f t="shared" si="7"/>
        <v>Engine Model Details/Model Description Details</v>
      </c>
      <c r="D157" s="46" t="s">
        <v>213</v>
      </c>
      <c r="E157" s="46" t="s">
        <v>214</v>
      </c>
      <c r="F157" s="46" t="s">
        <v>914</v>
      </c>
      <c r="G157" s="73" t="s">
        <v>1544</v>
      </c>
      <c r="H157" s="66" t="s">
        <v>295</v>
      </c>
      <c r="I157" s="65" t="s">
        <v>21</v>
      </c>
      <c r="J157" s="65"/>
      <c r="K157" s="65"/>
      <c r="L157" s="65"/>
      <c r="M157" s="65"/>
      <c r="N157" s="65"/>
      <c r="O157" s="65"/>
      <c r="P157" s="46" t="s">
        <v>50</v>
      </c>
      <c r="Q157" s="65" t="s">
        <v>25</v>
      </c>
      <c r="R157" s="65" t="s">
        <v>1545</v>
      </c>
      <c r="S157" s="47" t="s">
        <v>26</v>
      </c>
      <c r="T157" s="65"/>
      <c r="U157" s="65" t="s">
        <v>30</v>
      </c>
      <c r="V157" s="8"/>
      <c r="W157" s="65"/>
      <c r="X157" s="6" t="s">
        <v>1722</v>
      </c>
      <c r="Y157" s="6"/>
      <c r="Z157" s="75" t="s">
        <v>240</v>
      </c>
    </row>
    <row r="158" spans="1:26" s="25" customFormat="1" ht="26" x14ac:dyDescent="0.3">
      <c r="A158" s="65" t="s">
        <v>640</v>
      </c>
      <c r="B158" s="65" t="s">
        <v>340</v>
      </c>
      <c r="C158" s="46" t="str">
        <f t="shared" si="7"/>
        <v>Engine Model Details/Model Description Details</v>
      </c>
      <c r="D158" s="46" t="s">
        <v>215</v>
      </c>
      <c r="E158" s="46" t="s">
        <v>216</v>
      </c>
      <c r="F158" s="46" t="s">
        <v>915</v>
      </c>
      <c r="G158" s="66" t="s">
        <v>1555</v>
      </c>
      <c r="H158" s="66" t="s">
        <v>295</v>
      </c>
      <c r="I158" s="65" t="s">
        <v>777</v>
      </c>
      <c r="J158" s="65">
        <v>1</v>
      </c>
      <c r="K158" s="65">
        <v>4000</v>
      </c>
      <c r="L158" s="65"/>
      <c r="M158" s="65"/>
      <c r="N158" s="65"/>
      <c r="O158" s="65"/>
      <c r="P158" s="46"/>
      <c r="Q158" s="65" t="s">
        <v>25</v>
      </c>
      <c r="R158" s="65" t="s">
        <v>1545</v>
      </c>
      <c r="S158" s="47" t="s">
        <v>26</v>
      </c>
      <c r="T158" s="65"/>
      <c r="U158" s="65" t="s">
        <v>30</v>
      </c>
      <c r="V158" s="8"/>
      <c r="W158" s="65"/>
      <c r="X158" s="6"/>
      <c r="Y158" s="6"/>
      <c r="Z158" s="75" t="s">
        <v>240</v>
      </c>
    </row>
    <row r="159" spans="1:26" s="25" customFormat="1" ht="65" x14ac:dyDescent="0.3">
      <c r="A159" s="65" t="s">
        <v>630</v>
      </c>
      <c r="B159" s="65" t="s">
        <v>340</v>
      </c>
      <c r="C159" s="46" t="str">
        <f t="shared" si="6"/>
        <v>Engine Model Details/Model Description Details</v>
      </c>
      <c r="D159" s="46" t="s">
        <v>926</v>
      </c>
      <c r="E159" s="46" t="s">
        <v>206</v>
      </c>
      <c r="F159" s="46" t="s">
        <v>908</v>
      </c>
      <c r="G159" s="73" t="s">
        <v>1544</v>
      </c>
      <c r="H159" s="66" t="s">
        <v>295</v>
      </c>
      <c r="I159" s="65" t="s">
        <v>20</v>
      </c>
      <c r="J159" s="65"/>
      <c r="K159" s="65"/>
      <c r="L159" s="65"/>
      <c r="M159" s="65"/>
      <c r="N159" s="65"/>
      <c r="O159" s="65"/>
      <c r="P159" s="46" t="s">
        <v>924</v>
      </c>
      <c r="Q159" s="65" t="s">
        <v>25</v>
      </c>
      <c r="R159" s="65" t="s">
        <v>1545</v>
      </c>
      <c r="S159" s="47" t="s">
        <v>26</v>
      </c>
      <c r="T159" s="65"/>
      <c r="U159" s="65" t="s">
        <v>30</v>
      </c>
      <c r="V159" s="8"/>
      <c r="W159" s="65" t="s">
        <v>1050</v>
      </c>
      <c r="X159" s="6"/>
      <c r="Y159" s="6"/>
      <c r="Z159" s="75" t="s">
        <v>240</v>
      </c>
    </row>
    <row r="160" spans="1:26" s="25" customFormat="1" ht="26" x14ac:dyDescent="0.3">
      <c r="A160" s="65" t="s">
        <v>631</v>
      </c>
      <c r="B160" s="65" t="s">
        <v>340</v>
      </c>
      <c r="C160" s="46" t="str">
        <f t="shared" si="6"/>
        <v>Engine Model Details/Model Description Details</v>
      </c>
      <c r="D160" s="46" t="s">
        <v>1175</v>
      </c>
      <c r="E160" s="46" t="s">
        <v>927</v>
      </c>
      <c r="F160" s="46" t="s">
        <v>909</v>
      </c>
      <c r="G160" s="66" t="s">
        <v>1555</v>
      </c>
      <c r="H160" s="66" t="s">
        <v>295</v>
      </c>
      <c r="I160" s="65" t="s">
        <v>777</v>
      </c>
      <c r="J160" s="65">
        <v>1</v>
      </c>
      <c r="K160" s="65">
        <v>4000</v>
      </c>
      <c r="L160" s="65"/>
      <c r="M160" s="65"/>
      <c r="N160" s="65"/>
      <c r="O160" s="65"/>
      <c r="P160" s="46"/>
      <c r="Q160" s="65" t="s">
        <v>25</v>
      </c>
      <c r="R160" s="65" t="s">
        <v>1545</v>
      </c>
      <c r="S160" s="47" t="s">
        <v>26</v>
      </c>
      <c r="T160" s="65"/>
      <c r="U160" s="65" t="s">
        <v>30</v>
      </c>
      <c r="V160" s="8"/>
      <c r="W160" s="65"/>
      <c r="X160" s="6"/>
      <c r="Y160" s="6"/>
      <c r="Z160" s="75" t="s">
        <v>240</v>
      </c>
    </row>
    <row r="161" spans="1:26" s="25" customFormat="1" ht="26" x14ac:dyDescent="0.3">
      <c r="A161" s="65" t="s">
        <v>632</v>
      </c>
      <c r="B161" s="65" t="s">
        <v>340</v>
      </c>
      <c r="C161" s="46" t="str">
        <f t="shared" si="6"/>
        <v>Engine Model Details/Model Description Details</v>
      </c>
      <c r="D161" s="46" t="s">
        <v>928</v>
      </c>
      <c r="E161" s="46" t="s">
        <v>930</v>
      </c>
      <c r="F161" s="46" t="s">
        <v>910</v>
      </c>
      <c r="G161" s="73" t="s">
        <v>1544</v>
      </c>
      <c r="H161" s="66" t="s">
        <v>295</v>
      </c>
      <c r="I161" s="65" t="s">
        <v>22</v>
      </c>
      <c r="J161" s="65"/>
      <c r="K161" s="65"/>
      <c r="L161" s="65">
        <v>0</v>
      </c>
      <c r="M161" s="65">
        <v>99</v>
      </c>
      <c r="N161" s="65">
        <v>2</v>
      </c>
      <c r="O161" s="65">
        <v>0</v>
      </c>
      <c r="P161" s="46"/>
      <c r="Q161" s="65" t="s">
        <v>25</v>
      </c>
      <c r="R161" s="65" t="s">
        <v>1545</v>
      </c>
      <c r="S161" s="47" t="s">
        <v>26</v>
      </c>
      <c r="T161" s="65"/>
      <c r="U161" s="65" t="s">
        <v>30</v>
      </c>
      <c r="V161" s="8"/>
      <c r="W161" s="65"/>
      <c r="X161" s="6"/>
      <c r="Y161" s="6"/>
      <c r="Z161" s="75" t="s">
        <v>240</v>
      </c>
    </row>
    <row r="162" spans="1:26" s="25" customFormat="1" ht="52" x14ac:dyDescent="0.3">
      <c r="A162" s="65" t="s">
        <v>633</v>
      </c>
      <c r="B162" s="65" t="s">
        <v>340</v>
      </c>
      <c r="C162" s="46" t="str">
        <f t="shared" si="6"/>
        <v>Engine Model Details/Model Description Details</v>
      </c>
      <c r="D162" s="46" t="s">
        <v>929</v>
      </c>
      <c r="E162" s="46" t="s">
        <v>931</v>
      </c>
      <c r="F162" s="46" t="s">
        <v>911</v>
      </c>
      <c r="G162" s="66" t="s">
        <v>1555</v>
      </c>
      <c r="H162" s="66" t="s">
        <v>295</v>
      </c>
      <c r="I162" s="65" t="s">
        <v>20</v>
      </c>
      <c r="J162" s="65"/>
      <c r="K162" s="65"/>
      <c r="L162" s="65"/>
      <c r="M162" s="65"/>
      <c r="N162" s="65"/>
      <c r="O162" s="65"/>
      <c r="P162" s="46" t="s">
        <v>227</v>
      </c>
      <c r="Q162" s="65" t="s">
        <v>25</v>
      </c>
      <c r="R162" s="65" t="s">
        <v>1545</v>
      </c>
      <c r="S162" s="47" t="s">
        <v>26</v>
      </c>
      <c r="T162" s="65"/>
      <c r="U162" s="65" t="s">
        <v>30</v>
      </c>
      <c r="V162" s="8"/>
      <c r="W162" s="65" t="s">
        <v>1051</v>
      </c>
      <c r="X162" s="6"/>
      <c r="Y162" s="6"/>
      <c r="Z162" s="75" t="s">
        <v>240</v>
      </c>
    </row>
    <row r="163" spans="1:26" s="25" customFormat="1" ht="78" x14ac:dyDescent="0.3">
      <c r="A163" s="65" t="s">
        <v>634</v>
      </c>
      <c r="B163" s="65" t="s">
        <v>343</v>
      </c>
      <c r="C163" s="46" t="str">
        <f t="shared" si="6"/>
        <v>Model Description Details/Turbocharger/Supercharger Details</v>
      </c>
      <c r="D163" s="46" t="s">
        <v>405</v>
      </c>
      <c r="E163" s="46" t="s">
        <v>407</v>
      </c>
      <c r="F163" s="46" t="s">
        <v>940</v>
      </c>
      <c r="G163" s="73" t="s">
        <v>1544</v>
      </c>
      <c r="H163" s="66" t="s">
        <v>295</v>
      </c>
      <c r="I163" s="65" t="s">
        <v>20</v>
      </c>
      <c r="J163" s="65"/>
      <c r="K163" s="65"/>
      <c r="L163" s="65"/>
      <c r="M163" s="65"/>
      <c r="N163" s="65"/>
      <c r="O163" s="65"/>
      <c r="P163" s="46" t="s">
        <v>409</v>
      </c>
      <c r="Q163" s="65" t="s">
        <v>25</v>
      </c>
      <c r="R163" s="65" t="s">
        <v>1545</v>
      </c>
      <c r="S163" s="47" t="s">
        <v>26</v>
      </c>
      <c r="T163" s="65"/>
      <c r="U163" s="65" t="s">
        <v>30</v>
      </c>
      <c r="V163" s="8"/>
      <c r="W163" s="65" t="s">
        <v>1052</v>
      </c>
      <c r="X163" s="6"/>
      <c r="Y163" s="6"/>
      <c r="Z163" s="75" t="s">
        <v>240</v>
      </c>
    </row>
    <row r="164" spans="1:26" s="25" customFormat="1" ht="39" x14ac:dyDescent="0.3">
      <c r="A164" s="65" t="s">
        <v>635</v>
      </c>
      <c r="B164" s="65" t="s">
        <v>343</v>
      </c>
      <c r="C164" s="46" t="str">
        <f t="shared" si="6"/>
        <v>Model Description Details/Turbocharger/Supercharger Details</v>
      </c>
      <c r="D164" s="46" t="s">
        <v>406</v>
      </c>
      <c r="E164" s="46" t="s">
        <v>408</v>
      </c>
      <c r="F164" s="46" t="s">
        <v>941</v>
      </c>
      <c r="G164" s="66" t="s">
        <v>1555</v>
      </c>
      <c r="H164" s="66" t="s">
        <v>295</v>
      </c>
      <c r="I164" s="65" t="s">
        <v>777</v>
      </c>
      <c r="J164" s="65">
        <v>1</v>
      </c>
      <c r="K164" s="65">
        <v>4000</v>
      </c>
      <c r="L164" s="65"/>
      <c r="M164" s="65"/>
      <c r="N164" s="65"/>
      <c r="O164" s="65"/>
      <c r="P164" s="46"/>
      <c r="Q164" s="65" t="s">
        <v>25</v>
      </c>
      <c r="R164" s="65" t="s">
        <v>1545</v>
      </c>
      <c r="S164" s="47" t="s">
        <v>26</v>
      </c>
      <c r="T164" s="65"/>
      <c r="U164" s="65" t="s">
        <v>30</v>
      </c>
      <c r="V164" s="8"/>
      <c r="W164" s="65"/>
      <c r="X164" s="6"/>
      <c r="Y164" s="6"/>
      <c r="Z164" s="75" t="s">
        <v>240</v>
      </c>
    </row>
    <row r="165" spans="1:26" s="25" customFormat="1" ht="52" x14ac:dyDescent="0.3">
      <c r="A165" s="65" t="s">
        <v>636</v>
      </c>
      <c r="B165" s="65" t="s">
        <v>340</v>
      </c>
      <c r="C165" s="46" t="str">
        <f t="shared" si="6"/>
        <v>Engine Model Details/Model Description Details</v>
      </c>
      <c r="D165" s="46" t="s">
        <v>207</v>
      </c>
      <c r="E165" s="46" t="s">
        <v>208</v>
      </c>
      <c r="F165" s="46" t="s">
        <v>923</v>
      </c>
      <c r="G165" s="66" t="s">
        <v>1555</v>
      </c>
      <c r="H165" s="66" t="s">
        <v>295</v>
      </c>
      <c r="I165" s="65" t="s">
        <v>20</v>
      </c>
      <c r="J165" s="65"/>
      <c r="K165" s="65"/>
      <c r="L165" s="65"/>
      <c r="M165" s="65"/>
      <c r="N165" s="65"/>
      <c r="O165" s="65"/>
      <c r="P165" s="46" t="s">
        <v>1149</v>
      </c>
      <c r="Q165" s="65" t="s">
        <v>25</v>
      </c>
      <c r="R165" s="65" t="s">
        <v>1545</v>
      </c>
      <c r="S165" s="47" t="s">
        <v>26</v>
      </c>
      <c r="T165" s="65"/>
      <c r="U165" s="65" t="s">
        <v>30</v>
      </c>
      <c r="V165" s="8"/>
      <c r="W165" s="65" t="s">
        <v>1053</v>
      </c>
      <c r="X165" s="6"/>
      <c r="Y165" s="6"/>
      <c r="Z165" s="75" t="s">
        <v>240</v>
      </c>
    </row>
    <row r="166" spans="1:26" s="25" customFormat="1" ht="39" x14ac:dyDescent="0.3">
      <c r="A166" s="65" t="s">
        <v>643</v>
      </c>
      <c r="B166" s="65" t="s">
        <v>344</v>
      </c>
      <c r="C166" s="46" t="str">
        <f t="shared" si="6"/>
        <v>Engine Model Details/Model Production Details</v>
      </c>
      <c r="D166" s="46" t="s">
        <v>1441</v>
      </c>
      <c r="E166" s="46" t="s">
        <v>221</v>
      </c>
      <c r="F166" s="46" t="s">
        <v>1436</v>
      </c>
      <c r="G166" s="73" t="s">
        <v>1544</v>
      </c>
      <c r="H166" s="66" t="s">
        <v>295</v>
      </c>
      <c r="I166" s="65" t="s">
        <v>20</v>
      </c>
      <c r="J166" s="65"/>
      <c r="K166" s="65"/>
      <c r="L166" s="65"/>
      <c r="M166" s="65"/>
      <c r="N166" s="65"/>
      <c r="O166" s="65"/>
      <c r="P166" s="46" t="s">
        <v>1368</v>
      </c>
      <c r="Q166" s="65" t="s">
        <v>25</v>
      </c>
      <c r="R166" s="65" t="s">
        <v>1545</v>
      </c>
      <c r="S166" s="47" t="s">
        <v>26</v>
      </c>
      <c r="T166" s="65"/>
      <c r="U166" s="65" t="s">
        <v>30</v>
      </c>
      <c r="V166" s="8"/>
      <c r="W166" s="65" t="s">
        <v>1054</v>
      </c>
      <c r="X166" s="6"/>
      <c r="Y166" s="6"/>
      <c r="Z166" s="75" t="s">
        <v>240</v>
      </c>
    </row>
    <row r="167" spans="1:26" s="25" customFormat="1" ht="26" x14ac:dyDescent="0.3">
      <c r="A167" s="65" t="s">
        <v>644</v>
      </c>
      <c r="B167" s="65" t="s">
        <v>344</v>
      </c>
      <c r="C167" s="46" t="str">
        <f t="shared" si="6"/>
        <v>Engine Model Details/Model Production Details</v>
      </c>
      <c r="D167" s="46" t="s">
        <v>222</v>
      </c>
      <c r="E167" s="46" t="s">
        <v>223</v>
      </c>
      <c r="F167" s="46" t="s">
        <v>918</v>
      </c>
      <c r="G167" s="73" t="s">
        <v>1544</v>
      </c>
      <c r="H167" s="66" t="s">
        <v>295</v>
      </c>
      <c r="I167" s="65" t="s">
        <v>18</v>
      </c>
      <c r="J167" s="65"/>
      <c r="K167" s="65"/>
      <c r="L167" s="65"/>
      <c r="M167" s="65"/>
      <c r="N167" s="65"/>
      <c r="O167" s="65"/>
      <c r="P167" s="46"/>
      <c r="Q167" s="65" t="s">
        <v>25</v>
      </c>
      <c r="R167" s="65" t="s">
        <v>1545</v>
      </c>
      <c r="S167" s="47" t="s">
        <v>26</v>
      </c>
      <c r="T167" s="65"/>
      <c r="U167" s="65" t="s">
        <v>30</v>
      </c>
      <c r="V167" s="8"/>
      <c r="W167" s="65"/>
      <c r="X167" s="6"/>
      <c r="Y167" s="6"/>
      <c r="Z167" s="75" t="s">
        <v>430</v>
      </c>
    </row>
    <row r="168" spans="1:26" s="25" customFormat="1" ht="26" x14ac:dyDescent="0.3">
      <c r="A168" s="65" t="s">
        <v>645</v>
      </c>
      <c r="B168" s="65" t="s">
        <v>344</v>
      </c>
      <c r="C168" s="46" t="str">
        <f t="shared" si="6"/>
        <v>Engine Model Details/Model Production Details</v>
      </c>
      <c r="D168" s="46" t="s">
        <v>224</v>
      </c>
      <c r="E168" s="46" t="s">
        <v>225</v>
      </c>
      <c r="F168" s="46" t="s">
        <v>919</v>
      </c>
      <c r="G168" s="73" t="s">
        <v>1544</v>
      </c>
      <c r="H168" s="66" t="s">
        <v>295</v>
      </c>
      <c r="I168" s="65" t="s">
        <v>18</v>
      </c>
      <c r="J168" s="65"/>
      <c r="K168" s="65"/>
      <c r="L168" s="65"/>
      <c r="M168" s="65"/>
      <c r="N168" s="65"/>
      <c r="O168" s="65"/>
      <c r="P168" s="46"/>
      <c r="Q168" s="65" t="s">
        <v>25</v>
      </c>
      <c r="R168" s="65" t="s">
        <v>1545</v>
      </c>
      <c r="S168" s="47" t="s">
        <v>26</v>
      </c>
      <c r="T168" s="65"/>
      <c r="U168" s="65" t="s">
        <v>30</v>
      </c>
      <c r="V168" s="8"/>
      <c r="W168" s="65"/>
      <c r="X168" s="6"/>
      <c r="Y168" s="6"/>
      <c r="Z168" s="75" t="s">
        <v>430</v>
      </c>
    </row>
    <row r="169" spans="1:26" s="25" customFormat="1" ht="409.5" x14ac:dyDescent="0.3">
      <c r="A169" s="65" t="s">
        <v>646</v>
      </c>
      <c r="B169" s="65" t="s">
        <v>345</v>
      </c>
      <c r="C169" s="46" t="str">
        <f t="shared" si="6"/>
        <v>Engine Model Details/Engine Part Details</v>
      </c>
      <c r="D169" s="46" t="s">
        <v>228</v>
      </c>
      <c r="E169" s="46" t="s">
        <v>229</v>
      </c>
      <c r="F169" s="46" t="s">
        <v>937</v>
      </c>
      <c r="G169" s="73" t="s">
        <v>1544</v>
      </c>
      <c r="H169" s="66" t="s">
        <v>295</v>
      </c>
      <c r="I169" s="65" t="s">
        <v>20</v>
      </c>
      <c r="J169" s="65"/>
      <c r="K169" s="65"/>
      <c r="L169" s="65"/>
      <c r="M169" s="65"/>
      <c r="N169" s="65"/>
      <c r="O169" s="65"/>
      <c r="P169" s="94" t="s">
        <v>1851</v>
      </c>
      <c r="Q169" s="65" t="s">
        <v>25</v>
      </c>
      <c r="R169" s="65" t="s">
        <v>1545</v>
      </c>
      <c r="S169" s="47" t="s">
        <v>26</v>
      </c>
      <c r="T169" s="65"/>
      <c r="U169" s="65" t="s">
        <v>30</v>
      </c>
      <c r="V169" s="8"/>
      <c r="W169" s="65" t="s">
        <v>1055</v>
      </c>
      <c r="X169" s="6"/>
      <c r="Y169" s="6"/>
      <c r="Z169" s="75" t="s">
        <v>240</v>
      </c>
    </row>
    <row r="170" spans="1:26" s="25" customFormat="1" ht="26" x14ac:dyDescent="0.3">
      <c r="A170" s="65" t="s">
        <v>647</v>
      </c>
      <c r="B170" s="65" t="s">
        <v>345</v>
      </c>
      <c r="C170" s="46" t="str">
        <f t="shared" si="6"/>
        <v>Engine Model Details/Engine Part Details</v>
      </c>
      <c r="D170" s="46" t="s">
        <v>936</v>
      </c>
      <c r="E170" s="46" t="s">
        <v>230</v>
      </c>
      <c r="F170" s="46" t="s">
        <v>938</v>
      </c>
      <c r="G170" s="66" t="s">
        <v>1555</v>
      </c>
      <c r="H170" s="66" t="s">
        <v>295</v>
      </c>
      <c r="I170" s="65" t="s">
        <v>777</v>
      </c>
      <c r="J170" s="65">
        <v>1</v>
      </c>
      <c r="K170" s="65">
        <v>4000</v>
      </c>
      <c r="L170" s="65"/>
      <c r="M170" s="65"/>
      <c r="N170" s="65"/>
      <c r="O170" s="65"/>
      <c r="P170" s="46"/>
      <c r="Q170" s="65" t="s">
        <v>25</v>
      </c>
      <c r="R170" s="65" t="s">
        <v>1545</v>
      </c>
      <c r="S170" s="47" t="s">
        <v>26</v>
      </c>
      <c r="T170" s="65"/>
      <c r="U170" s="65" t="s">
        <v>30</v>
      </c>
      <c r="V170" s="8"/>
      <c r="W170" s="65"/>
      <c r="X170" s="6"/>
      <c r="Y170" s="6"/>
      <c r="Z170" s="75" t="s">
        <v>240</v>
      </c>
    </row>
    <row r="171" spans="1:26" s="25" customFormat="1" ht="26" x14ac:dyDescent="0.3">
      <c r="A171" s="65" t="s">
        <v>648</v>
      </c>
      <c r="B171" s="65" t="s">
        <v>345</v>
      </c>
      <c r="C171" s="46" t="str">
        <f t="shared" si="6"/>
        <v>Engine Model Details/Engine Part Details</v>
      </c>
      <c r="D171" s="46" t="s">
        <v>231</v>
      </c>
      <c r="E171" s="46" t="s">
        <v>232</v>
      </c>
      <c r="F171" s="46" t="s">
        <v>939</v>
      </c>
      <c r="G171" s="73" t="s">
        <v>1544</v>
      </c>
      <c r="H171" s="66" t="s">
        <v>295</v>
      </c>
      <c r="I171" s="65" t="s">
        <v>777</v>
      </c>
      <c r="J171" s="65">
        <v>1</v>
      </c>
      <c r="K171" s="65">
        <v>50</v>
      </c>
      <c r="L171" s="65"/>
      <c r="M171" s="65"/>
      <c r="N171" s="65"/>
      <c r="O171" s="65"/>
      <c r="P171" s="46"/>
      <c r="Q171" s="65" t="s">
        <v>25</v>
      </c>
      <c r="R171" s="65" t="s">
        <v>1545</v>
      </c>
      <c r="S171" s="47" t="s">
        <v>26</v>
      </c>
      <c r="T171" s="65"/>
      <c r="U171" s="65" t="s">
        <v>30</v>
      </c>
      <c r="V171" s="8"/>
      <c r="W171" s="65"/>
      <c r="X171" s="6"/>
      <c r="Y171" s="6"/>
      <c r="Z171" s="75" t="s">
        <v>240</v>
      </c>
    </row>
    <row r="172" spans="1:26" s="25" customFormat="1" ht="26" x14ac:dyDescent="0.3">
      <c r="A172" s="65" t="s">
        <v>651</v>
      </c>
      <c r="B172" s="65" t="s">
        <v>345</v>
      </c>
      <c r="C172" s="46" t="str">
        <f>IF(ISERROR(INDEX(dataGroupPathList, MATCH(B172, dataGroupNumberList, 0))),"(Select a Group Number)",INDEX(dataGroupPathList, MATCH(B172, dataGroupNumberList, 0)))</f>
        <v>Engine Model Details/Engine Part Details</v>
      </c>
      <c r="D172" s="46" t="s">
        <v>235</v>
      </c>
      <c r="E172" s="46" t="s">
        <v>236</v>
      </c>
      <c r="F172" s="46" t="s">
        <v>922</v>
      </c>
      <c r="G172" s="73" t="s">
        <v>1544</v>
      </c>
      <c r="H172" s="66" t="s">
        <v>295</v>
      </c>
      <c r="I172" s="65" t="s">
        <v>22</v>
      </c>
      <c r="J172" s="65"/>
      <c r="K172" s="65"/>
      <c r="L172" s="65">
        <v>1</v>
      </c>
      <c r="M172" s="65">
        <v>99</v>
      </c>
      <c r="N172" s="65">
        <v>2</v>
      </c>
      <c r="O172" s="65">
        <v>0</v>
      </c>
      <c r="P172" s="46"/>
      <c r="Q172" s="65" t="s">
        <v>25</v>
      </c>
      <c r="R172" s="65" t="s">
        <v>1545</v>
      </c>
      <c r="S172" s="47" t="s">
        <v>26</v>
      </c>
      <c r="T172" s="65"/>
      <c r="U172" s="65" t="s">
        <v>30</v>
      </c>
      <c r="V172" s="8"/>
      <c r="W172" s="65"/>
      <c r="X172" s="6" t="s">
        <v>1379</v>
      </c>
      <c r="Y172" s="6"/>
      <c r="Z172" s="75" t="s">
        <v>427</v>
      </c>
    </row>
    <row r="173" spans="1:26" s="25" customFormat="1" ht="26" x14ac:dyDescent="0.3">
      <c r="A173" s="65" t="s">
        <v>649</v>
      </c>
      <c r="B173" s="65" t="s">
        <v>345</v>
      </c>
      <c r="C173" s="46" t="str">
        <f t="shared" si="6"/>
        <v>Engine Model Details/Engine Part Details</v>
      </c>
      <c r="D173" s="46" t="s">
        <v>960</v>
      </c>
      <c r="E173" s="46" t="s">
        <v>233</v>
      </c>
      <c r="F173" s="46" t="s">
        <v>920</v>
      </c>
      <c r="G173" s="73" t="s">
        <v>1544</v>
      </c>
      <c r="H173" s="66" t="s">
        <v>295</v>
      </c>
      <c r="I173" s="65" t="s">
        <v>18</v>
      </c>
      <c r="J173" s="65"/>
      <c r="K173" s="65"/>
      <c r="L173" s="65"/>
      <c r="M173" s="65"/>
      <c r="N173" s="65"/>
      <c r="O173" s="65"/>
      <c r="P173" s="46"/>
      <c r="Q173" s="65" t="s">
        <v>25</v>
      </c>
      <c r="R173" s="65" t="s">
        <v>1545</v>
      </c>
      <c r="S173" s="47" t="s">
        <v>26</v>
      </c>
      <c r="T173" s="65"/>
      <c r="U173" s="65" t="s">
        <v>30</v>
      </c>
      <c r="V173" s="8"/>
      <c r="W173" s="65"/>
      <c r="X173" s="6"/>
      <c r="Y173" s="6"/>
      <c r="Z173" s="75" t="s">
        <v>239</v>
      </c>
    </row>
    <row r="174" spans="1:26" s="25" customFormat="1" ht="26" x14ac:dyDescent="0.3">
      <c r="A174" s="65" t="s">
        <v>650</v>
      </c>
      <c r="B174" s="65" t="s">
        <v>345</v>
      </c>
      <c r="C174" s="46" t="str">
        <f t="shared" si="6"/>
        <v>Engine Model Details/Engine Part Details</v>
      </c>
      <c r="D174" s="46" t="s">
        <v>961</v>
      </c>
      <c r="E174" s="46" t="s">
        <v>234</v>
      </c>
      <c r="F174" s="46" t="s">
        <v>921</v>
      </c>
      <c r="G174" s="73" t="s">
        <v>1544</v>
      </c>
      <c r="H174" s="66" t="s">
        <v>295</v>
      </c>
      <c r="I174" s="65" t="s">
        <v>18</v>
      </c>
      <c r="J174" s="65"/>
      <c r="K174" s="65"/>
      <c r="L174" s="65"/>
      <c r="M174" s="65"/>
      <c r="N174" s="65"/>
      <c r="O174" s="65"/>
      <c r="P174" s="46"/>
      <c r="Q174" s="65" t="s">
        <v>25</v>
      </c>
      <c r="R174" s="65" t="s">
        <v>1545</v>
      </c>
      <c r="S174" s="47" t="s">
        <v>26</v>
      </c>
      <c r="T174" s="65"/>
      <c r="U174" s="65" t="s">
        <v>30</v>
      </c>
      <c r="V174" s="8"/>
      <c r="W174" s="65"/>
      <c r="X174" s="6"/>
      <c r="Y174" s="6"/>
      <c r="Z174" s="75" t="s">
        <v>239</v>
      </c>
    </row>
    <row r="175" spans="1:26" s="25" customFormat="1" ht="26" x14ac:dyDescent="0.3">
      <c r="A175" s="65" t="s">
        <v>1654</v>
      </c>
      <c r="B175" s="65" t="s">
        <v>1793</v>
      </c>
      <c r="C175" s="46" t="str">
        <f t="shared" ref="C175:C181" si="8">IF(ISERROR(INDEX(dataGroupPathList, MATCH(B175, dataGroupNumberList, 0))),"(Select a Group Number)",INDEX(dataGroupPathList, MATCH(B175, dataGroupNumberList, 0)))</f>
        <v>Heavy-Duty On-Highway Engine Data Details/Tested Configuration Details</v>
      </c>
      <c r="D175" s="46" t="s">
        <v>1702</v>
      </c>
      <c r="E175" s="46" t="s">
        <v>1705</v>
      </c>
      <c r="F175" s="30" t="s">
        <v>1785</v>
      </c>
      <c r="G175" s="73" t="s">
        <v>1544</v>
      </c>
      <c r="H175" s="66" t="s">
        <v>295</v>
      </c>
      <c r="I175" s="65" t="s">
        <v>20</v>
      </c>
      <c r="J175" s="65"/>
      <c r="K175" s="65"/>
      <c r="L175" s="65"/>
      <c r="M175" s="65"/>
      <c r="N175" s="65"/>
      <c r="O175" s="65"/>
      <c r="P175" s="46" t="s">
        <v>1697</v>
      </c>
      <c r="Q175" s="65" t="s">
        <v>25</v>
      </c>
      <c r="R175" s="65" t="s">
        <v>1545</v>
      </c>
      <c r="S175" s="47" t="s">
        <v>26</v>
      </c>
      <c r="T175" s="65"/>
      <c r="U175" s="65" t="s">
        <v>30</v>
      </c>
      <c r="V175" s="6" t="s">
        <v>1667</v>
      </c>
      <c r="W175" s="47" t="s">
        <v>1790</v>
      </c>
      <c r="X175" s="6" t="s">
        <v>1658</v>
      </c>
      <c r="Y175" s="6"/>
      <c r="Z175" s="75"/>
    </row>
    <row r="176" spans="1:26" s="25" customFormat="1" ht="26" x14ac:dyDescent="0.3">
      <c r="A176" s="65" t="s">
        <v>1694</v>
      </c>
      <c r="B176" s="65" t="s">
        <v>1793</v>
      </c>
      <c r="C176" s="46" t="str">
        <f t="shared" si="8"/>
        <v>Heavy-Duty On-Highway Engine Data Details/Tested Configuration Details</v>
      </c>
      <c r="D176" s="46" t="s">
        <v>1703</v>
      </c>
      <c r="E176" s="46" t="s">
        <v>1706</v>
      </c>
      <c r="F176" s="30" t="s">
        <v>1786</v>
      </c>
      <c r="G176" s="73" t="s">
        <v>1544</v>
      </c>
      <c r="H176" s="66" t="s">
        <v>295</v>
      </c>
      <c r="I176" s="65" t="s">
        <v>20</v>
      </c>
      <c r="J176" s="65"/>
      <c r="K176" s="65"/>
      <c r="L176" s="65"/>
      <c r="M176" s="65"/>
      <c r="N176" s="65"/>
      <c r="O176" s="65"/>
      <c r="P176" s="46" t="s">
        <v>1697</v>
      </c>
      <c r="Q176" s="65" t="s">
        <v>25</v>
      </c>
      <c r="R176" s="65" t="s">
        <v>1545</v>
      </c>
      <c r="S176" s="47" t="s">
        <v>26</v>
      </c>
      <c r="T176" s="65"/>
      <c r="U176" s="65" t="s">
        <v>30</v>
      </c>
      <c r="V176" s="6" t="s">
        <v>1667</v>
      </c>
      <c r="W176" s="47" t="s">
        <v>1790</v>
      </c>
      <c r="X176" s="6" t="s">
        <v>1658</v>
      </c>
      <c r="Y176" s="6"/>
      <c r="Z176" s="75"/>
    </row>
    <row r="177" spans="1:26" s="25" customFormat="1" ht="26" x14ac:dyDescent="0.3">
      <c r="A177" s="65" t="s">
        <v>1655</v>
      </c>
      <c r="B177" s="65" t="s">
        <v>1793</v>
      </c>
      <c r="C177" s="46" t="str">
        <f t="shared" si="8"/>
        <v>Heavy-Duty On-Highway Engine Data Details/Tested Configuration Details</v>
      </c>
      <c r="D177" s="46" t="s">
        <v>1698</v>
      </c>
      <c r="E177" s="46" t="s">
        <v>1708</v>
      </c>
      <c r="F177" s="30" t="s">
        <v>1787</v>
      </c>
      <c r="G177" s="73" t="s">
        <v>1544</v>
      </c>
      <c r="H177" s="66" t="s">
        <v>295</v>
      </c>
      <c r="I177" s="65" t="s">
        <v>20</v>
      </c>
      <c r="J177" s="65"/>
      <c r="K177" s="65"/>
      <c r="L177" s="65"/>
      <c r="M177" s="65"/>
      <c r="N177" s="65"/>
      <c r="O177" s="65"/>
      <c r="P177" s="46" t="s">
        <v>1697</v>
      </c>
      <c r="Q177" s="65" t="s">
        <v>25</v>
      </c>
      <c r="R177" s="65" t="s">
        <v>1545</v>
      </c>
      <c r="S177" s="47" t="s">
        <v>26</v>
      </c>
      <c r="T177" s="65"/>
      <c r="U177" s="65" t="s">
        <v>30</v>
      </c>
      <c r="V177" s="6" t="s">
        <v>1667</v>
      </c>
      <c r="W177" s="47" t="s">
        <v>1791</v>
      </c>
      <c r="X177" s="6" t="s">
        <v>1659</v>
      </c>
      <c r="Y177" s="6"/>
      <c r="Z177" s="75"/>
    </row>
    <row r="178" spans="1:26" s="25" customFormat="1" ht="26" x14ac:dyDescent="0.3">
      <c r="A178" s="65" t="s">
        <v>1695</v>
      </c>
      <c r="B178" s="65" t="s">
        <v>1793</v>
      </c>
      <c r="C178" s="46" t="str">
        <f t="shared" si="8"/>
        <v>Heavy-Duty On-Highway Engine Data Details/Tested Configuration Details</v>
      </c>
      <c r="D178" s="46" t="s">
        <v>1699</v>
      </c>
      <c r="E178" s="46" t="s">
        <v>1707</v>
      </c>
      <c r="F178" s="30" t="s">
        <v>1788</v>
      </c>
      <c r="G178" s="73" t="s">
        <v>1544</v>
      </c>
      <c r="H178" s="66" t="s">
        <v>295</v>
      </c>
      <c r="I178" s="65" t="s">
        <v>20</v>
      </c>
      <c r="J178" s="65"/>
      <c r="K178" s="65"/>
      <c r="L178" s="65"/>
      <c r="M178" s="65"/>
      <c r="N178" s="65"/>
      <c r="O178" s="65"/>
      <c r="P178" s="46" t="s">
        <v>1697</v>
      </c>
      <c r="Q178" s="65" t="s">
        <v>25</v>
      </c>
      <c r="R178" s="65" t="s">
        <v>1545</v>
      </c>
      <c r="S178" s="47" t="s">
        <v>26</v>
      </c>
      <c r="T178" s="65"/>
      <c r="U178" s="65" t="s">
        <v>30</v>
      </c>
      <c r="V178" s="6" t="s">
        <v>1667</v>
      </c>
      <c r="W178" s="47" t="s">
        <v>1791</v>
      </c>
      <c r="X178" s="6" t="s">
        <v>1659</v>
      </c>
      <c r="Y178" s="6"/>
      <c r="Z178" s="75"/>
    </row>
    <row r="179" spans="1:26" s="25" customFormat="1" ht="26" x14ac:dyDescent="0.3">
      <c r="A179" s="65" t="s">
        <v>1656</v>
      </c>
      <c r="B179" s="65" t="s">
        <v>1663</v>
      </c>
      <c r="C179" s="46" t="str">
        <f t="shared" si="8"/>
        <v>Tested Configuration Details/Sub-Family Tested Configuration Details</v>
      </c>
      <c r="D179" s="46" t="s">
        <v>1651</v>
      </c>
      <c r="E179" s="46" t="s">
        <v>1661</v>
      </c>
      <c r="F179" s="30" t="s">
        <v>1744</v>
      </c>
      <c r="G179" s="73" t="s">
        <v>1544</v>
      </c>
      <c r="H179" s="66" t="s">
        <v>295</v>
      </c>
      <c r="I179" s="65" t="s">
        <v>777</v>
      </c>
      <c r="J179" s="65">
        <v>1</v>
      </c>
      <c r="K179" s="65">
        <v>50</v>
      </c>
      <c r="L179" s="65"/>
      <c r="M179" s="65"/>
      <c r="N179" s="65"/>
      <c r="O179" s="65"/>
      <c r="P179" s="46" t="s">
        <v>1704</v>
      </c>
      <c r="Q179" s="65" t="s">
        <v>25</v>
      </c>
      <c r="R179" s="65" t="s">
        <v>1545</v>
      </c>
      <c r="S179" s="47" t="s">
        <v>26</v>
      </c>
      <c r="T179" s="65"/>
      <c r="U179" s="65" t="s">
        <v>30</v>
      </c>
      <c r="V179" s="6" t="s">
        <v>1669</v>
      </c>
      <c r="W179" s="47" t="s">
        <v>1813</v>
      </c>
      <c r="X179" s="6"/>
      <c r="Y179" s="6"/>
      <c r="Z179" s="75"/>
    </row>
    <row r="180" spans="1:26" s="25" customFormat="1" ht="26" x14ac:dyDescent="0.3">
      <c r="A180" s="65" t="s">
        <v>1666</v>
      </c>
      <c r="B180" s="65" t="s">
        <v>1663</v>
      </c>
      <c r="C180" s="46" t="str">
        <f t="shared" si="8"/>
        <v>Tested Configuration Details/Sub-Family Tested Configuration Details</v>
      </c>
      <c r="D180" s="46" t="s">
        <v>1700</v>
      </c>
      <c r="E180" s="46" t="s">
        <v>1709</v>
      </c>
      <c r="F180" s="30" t="s">
        <v>1784</v>
      </c>
      <c r="G180" s="73" t="s">
        <v>1544</v>
      </c>
      <c r="H180" s="66" t="s">
        <v>295</v>
      </c>
      <c r="I180" s="65" t="s">
        <v>20</v>
      </c>
      <c r="J180" s="65"/>
      <c r="K180" s="65"/>
      <c r="L180" s="65"/>
      <c r="M180" s="65"/>
      <c r="N180" s="65"/>
      <c r="O180" s="65"/>
      <c r="P180" s="46" t="s">
        <v>1724</v>
      </c>
      <c r="Q180" s="65" t="s">
        <v>25</v>
      </c>
      <c r="R180" s="65" t="s">
        <v>1545</v>
      </c>
      <c r="S180" s="47" t="s">
        <v>26</v>
      </c>
      <c r="T180" s="65"/>
      <c r="U180" s="65" t="s">
        <v>30</v>
      </c>
      <c r="V180" s="6" t="s">
        <v>1668</v>
      </c>
      <c r="W180" s="47" t="s">
        <v>1814</v>
      </c>
      <c r="X180" s="46" t="s">
        <v>1660</v>
      </c>
      <c r="Y180" s="6"/>
      <c r="Z180" s="75"/>
    </row>
    <row r="181" spans="1:26" s="25" customFormat="1" ht="26" x14ac:dyDescent="0.3">
      <c r="A181" s="65" t="s">
        <v>1696</v>
      </c>
      <c r="B181" s="65" t="s">
        <v>1663</v>
      </c>
      <c r="C181" s="46" t="str">
        <f t="shared" si="8"/>
        <v>Tested Configuration Details/Sub-Family Tested Configuration Details</v>
      </c>
      <c r="D181" s="46" t="s">
        <v>1701</v>
      </c>
      <c r="E181" s="46" t="s">
        <v>1710</v>
      </c>
      <c r="F181" s="30" t="s">
        <v>1789</v>
      </c>
      <c r="G181" s="73" t="s">
        <v>1544</v>
      </c>
      <c r="H181" s="66" t="s">
        <v>295</v>
      </c>
      <c r="I181" s="65" t="s">
        <v>20</v>
      </c>
      <c r="J181" s="65"/>
      <c r="K181" s="65"/>
      <c r="L181" s="65"/>
      <c r="M181" s="65"/>
      <c r="N181" s="65"/>
      <c r="O181" s="65"/>
      <c r="P181" s="46" t="s">
        <v>1724</v>
      </c>
      <c r="Q181" s="65" t="s">
        <v>25</v>
      </c>
      <c r="R181" s="65" t="s">
        <v>1545</v>
      </c>
      <c r="S181" s="47" t="s">
        <v>26</v>
      </c>
      <c r="T181" s="65"/>
      <c r="U181" s="65" t="s">
        <v>30</v>
      </c>
      <c r="V181" s="6" t="s">
        <v>1668</v>
      </c>
      <c r="W181" s="47" t="s">
        <v>1814</v>
      </c>
      <c r="X181" s="46" t="s">
        <v>1660</v>
      </c>
      <c r="Y181" s="6"/>
      <c r="Z181" s="75"/>
    </row>
    <row r="182" spans="1:26" s="25" customFormat="1" ht="78" x14ac:dyDescent="0.3">
      <c r="A182" s="65" t="s">
        <v>671</v>
      </c>
      <c r="B182" s="65" t="s">
        <v>365</v>
      </c>
      <c r="C182" s="46" t="str">
        <f t="shared" si="6"/>
        <v>Heavy-Duty On-Highway Engine Data Details/Certification Test Details</v>
      </c>
      <c r="D182" s="46" t="s">
        <v>1136</v>
      </c>
      <c r="E182" s="46" t="s">
        <v>269</v>
      </c>
      <c r="F182" s="46" t="s">
        <v>995</v>
      </c>
      <c r="G182" s="73" t="s">
        <v>1544</v>
      </c>
      <c r="H182" s="66" t="s">
        <v>295</v>
      </c>
      <c r="I182" s="65" t="s">
        <v>20</v>
      </c>
      <c r="J182" s="65"/>
      <c r="K182" s="65"/>
      <c r="L182" s="65"/>
      <c r="M182" s="65"/>
      <c r="N182" s="65"/>
      <c r="O182" s="65"/>
      <c r="P182" s="46" t="s">
        <v>1852</v>
      </c>
      <c r="Q182" s="65" t="s">
        <v>25</v>
      </c>
      <c r="R182" s="65" t="s">
        <v>1545</v>
      </c>
      <c r="S182" s="47" t="s">
        <v>26</v>
      </c>
      <c r="T182" s="65"/>
      <c r="U182" s="65" t="s">
        <v>30</v>
      </c>
      <c r="V182" s="8"/>
      <c r="W182" s="47" t="s">
        <v>1259</v>
      </c>
      <c r="X182" s="6"/>
      <c r="Y182" s="6"/>
      <c r="Z182" s="75" t="s">
        <v>462</v>
      </c>
    </row>
    <row r="183" spans="1:26" s="25" customFormat="1" ht="52" x14ac:dyDescent="0.3">
      <c r="A183" s="65" t="s">
        <v>672</v>
      </c>
      <c r="B183" s="65" t="s">
        <v>365</v>
      </c>
      <c r="C183" s="46" t="str">
        <f t="shared" si="6"/>
        <v>Heavy-Duty On-Highway Engine Data Details/Certification Test Details</v>
      </c>
      <c r="D183" s="46" t="s">
        <v>1150</v>
      </c>
      <c r="E183" s="46" t="s">
        <v>277</v>
      </c>
      <c r="F183" s="46" t="s">
        <v>996</v>
      </c>
      <c r="G183" s="73" t="s">
        <v>1548</v>
      </c>
      <c r="H183" s="66" t="s">
        <v>295</v>
      </c>
      <c r="I183" s="65" t="s">
        <v>17</v>
      </c>
      <c r="J183" s="65">
        <v>13</v>
      </c>
      <c r="K183" s="65">
        <v>13</v>
      </c>
      <c r="L183" s="65"/>
      <c r="M183" s="65"/>
      <c r="N183" s="65"/>
      <c r="O183" s="65"/>
      <c r="P183" s="46"/>
      <c r="Q183" s="65" t="s">
        <v>25</v>
      </c>
      <c r="R183" s="65" t="s">
        <v>1545</v>
      </c>
      <c r="S183" s="47" t="s">
        <v>26</v>
      </c>
      <c r="T183" s="65"/>
      <c r="U183" s="65" t="s">
        <v>30</v>
      </c>
      <c r="V183" s="8"/>
      <c r="W183" s="47" t="s">
        <v>1417</v>
      </c>
      <c r="X183" s="6" t="s">
        <v>1003</v>
      </c>
      <c r="Y183" s="6"/>
      <c r="Z183" s="75" t="s">
        <v>463</v>
      </c>
    </row>
    <row r="184" spans="1:26" s="25" customFormat="1" ht="65" x14ac:dyDescent="0.3">
      <c r="A184" s="65" t="s">
        <v>670</v>
      </c>
      <c r="B184" s="65" t="s">
        <v>365</v>
      </c>
      <c r="C184" s="46" t="str">
        <f t="shared" si="6"/>
        <v>Heavy-Duty On-Highway Engine Data Details/Certification Test Details</v>
      </c>
      <c r="D184" s="46" t="s">
        <v>1151</v>
      </c>
      <c r="E184" s="46" t="s">
        <v>267</v>
      </c>
      <c r="F184" s="46" t="s">
        <v>997</v>
      </c>
      <c r="G184" s="66" t="s">
        <v>1555</v>
      </c>
      <c r="H184" s="66" t="s">
        <v>295</v>
      </c>
      <c r="I184" s="65" t="s">
        <v>17</v>
      </c>
      <c r="J184" s="65">
        <v>13</v>
      </c>
      <c r="K184" s="65">
        <v>13</v>
      </c>
      <c r="L184" s="65"/>
      <c r="M184" s="65"/>
      <c r="N184" s="65"/>
      <c r="O184" s="65"/>
      <c r="P184" s="46"/>
      <c r="Q184" s="65" t="s">
        <v>25</v>
      </c>
      <c r="R184" s="65" t="s">
        <v>1545</v>
      </c>
      <c r="S184" s="47" t="s">
        <v>26</v>
      </c>
      <c r="T184" s="65"/>
      <c r="U184" s="65" t="s">
        <v>30</v>
      </c>
      <c r="V184" s="8"/>
      <c r="W184" s="47" t="s">
        <v>1260</v>
      </c>
      <c r="X184" s="6" t="s">
        <v>1002</v>
      </c>
      <c r="Y184" s="6"/>
      <c r="Z184" s="75" t="s">
        <v>461</v>
      </c>
    </row>
    <row r="185" spans="1:26" s="25" customFormat="1" ht="26" x14ac:dyDescent="0.3">
      <c r="A185" s="65" t="s">
        <v>991</v>
      </c>
      <c r="B185" s="65" t="s">
        <v>365</v>
      </c>
      <c r="C185" s="46" t="str">
        <f t="shared" si="6"/>
        <v>Heavy-Duty On-Highway Engine Data Details/Certification Test Details</v>
      </c>
      <c r="D185" s="46" t="s">
        <v>993</v>
      </c>
      <c r="E185" s="46" t="s">
        <v>994</v>
      </c>
      <c r="F185" s="46" t="s">
        <v>998</v>
      </c>
      <c r="G185" s="73" t="s">
        <v>1548</v>
      </c>
      <c r="H185" s="66" t="s">
        <v>295</v>
      </c>
      <c r="I185" s="65" t="s">
        <v>21</v>
      </c>
      <c r="J185" s="65"/>
      <c r="K185" s="65"/>
      <c r="L185" s="65"/>
      <c r="M185" s="65"/>
      <c r="N185" s="65"/>
      <c r="O185" s="65"/>
      <c r="P185" s="46" t="s">
        <v>50</v>
      </c>
      <c r="Q185" s="65" t="s">
        <v>1549</v>
      </c>
      <c r="R185" s="65" t="s">
        <v>24</v>
      </c>
      <c r="S185" s="47" t="s">
        <v>1551</v>
      </c>
      <c r="T185" s="65"/>
      <c r="U185" s="65" t="s">
        <v>31</v>
      </c>
      <c r="V185" s="8"/>
      <c r="W185" s="65"/>
      <c r="X185" s="6"/>
      <c r="Y185" s="6"/>
      <c r="Z185" s="75"/>
    </row>
    <row r="186" spans="1:26" s="25" customFormat="1" ht="26" x14ac:dyDescent="0.3">
      <c r="A186" s="65" t="s">
        <v>673</v>
      </c>
      <c r="B186" s="65" t="s">
        <v>368</v>
      </c>
      <c r="C186" s="46" t="str">
        <f t="shared" si="6"/>
        <v>Certification Test Details/Certification Test Information Details</v>
      </c>
      <c r="D186" s="46" t="s">
        <v>1152</v>
      </c>
      <c r="E186" s="46" t="s">
        <v>271</v>
      </c>
      <c r="F186" s="46" t="s">
        <v>1000</v>
      </c>
      <c r="G186" s="73" t="s">
        <v>1548</v>
      </c>
      <c r="H186" s="66" t="s">
        <v>295</v>
      </c>
      <c r="I186" s="65" t="s">
        <v>17</v>
      </c>
      <c r="J186" s="65">
        <v>1</v>
      </c>
      <c r="K186" s="65">
        <v>20</v>
      </c>
      <c r="L186" s="65"/>
      <c r="M186" s="65"/>
      <c r="N186" s="65"/>
      <c r="O186" s="65"/>
      <c r="P186" s="46"/>
      <c r="Q186" s="65" t="s">
        <v>25</v>
      </c>
      <c r="R186" s="65" t="s">
        <v>1545</v>
      </c>
      <c r="S186" s="47" t="s">
        <v>26</v>
      </c>
      <c r="T186" s="65"/>
      <c r="U186" s="65" t="s">
        <v>30</v>
      </c>
      <c r="V186" s="8"/>
      <c r="W186" s="65"/>
      <c r="X186" s="6" t="s">
        <v>1001</v>
      </c>
      <c r="Y186" s="6"/>
      <c r="Z186" s="75"/>
    </row>
    <row r="187" spans="1:26" s="25" customFormat="1" ht="26" x14ac:dyDescent="0.3">
      <c r="A187" s="65" t="s">
        <v>675</v>
      </c>
      <c r="B187" s="65" t="s">
        <v>368</v>
      </c>
      <c r="C187" s="46" t="str">
        <f t="shared" si="6"/>
        <v>Certification Test Details/Certification Test Information Details</v>
      </c>
      <c r="D187" s="46" t="s">
        <v>288</v>
      </c>
      <c r="E187" s="46" t="s">
        <v>289</v>
      </c>
      <c r="F187" s="46" t="s">
        <v>1005</v>
      </c>
      <c r="G187" s="73" t="s">
        <v>1544</v>
      </c>
      <c r="H187" s="66" t="s">
        <v>295</v>
      </c>
      <c r="I187" s="65" t="s">
        <v>22</v>
      </c>
      <c r="J187" s="65"/>
      <c r="K187" s="65"/>
      <c r="L187" s="65">
        <v>1</v>
      </c>
      <c r="M187" s="65">
        <v>99</v>
      </c>
      <c r="N187" s="65">
        <v>2</v>
      </c>
      <c r="O187" s="65">
        <v>0</v>
      </c>
      <c r="P187" s="46" t="s">
        <v>1204</v>
      </c>
      <c r="Q187" s="65" t="s">
        <v>25</v>
      </c>
      <c r="R187" s="65" t="s">
        <v>1545</v>
      </c>
      <c r="S187" s="47" t="s">
        <v>26</v>
      </c>
      <c r="T187" s="65"/>
      <c r="U187" s="65" t="s">
        <v>30</v>
      </c>
      <c r="V187" s="8"/>
      <c r="W187" s="21"/>
      <c r="X187" s="6"/>
      <c r="Y187" s="6"/>
      <c r="Z187" s="75"/>
    </row>
    <row r="188" spans="1:26" s="25" customFormat="1" ht="26" x14ac:dyDescent="0.3">
      <c r="A188" s="65" t="s">
        <v>674</v>
      </c>
      <c r="B188" s="65" t="s">
        <v>368</v>
      </c>
      <c r="C188" s="46" t="str">
        <f t="shared" si="6"/>
        <v>Certification Test Details/Certification Test Information Details</v>
      </c>
      <c r="D188" s="46" t="s">
        <v>286</v>
      </c>
      <c r="E188" s="46" t="s">
        <v>287</v>
      </c>
      <c r="F188" s="46" t="s">
        <v>1004</v>
      </c>
      <c r="G188" s="73" t="s">
        <v>1544</v>
      </c>
      <c r="H188" s="66" t="s">
        <v>295</v>
      </c>
      <c r="I188" s="65" t="s">
        <v>18</v>
      </c>
      <c r="J188" s="65"/>
      <c r="K188" s="65"/>
      <c r="L188" s="65"/>
      <c r="M188" s="65"/>
      <c r="N188" s="65"/>
      <c r="O188" s="65"/>
      <c r="P188" s="46"/>
      <c r="Q188" s="65" t="s">
        <v>25</v>
      </c>
      <c r="R188" s="65" t="s">
        <v>1545</v>
      </c>
      <c r="S188" s="47" t="s">
        <v>26</v>
      </c>
      <c r="T188" s="65"/>
      <c r="U188" s="65" t="s">
        <v>30</v>
      </c>
      <c r="V188" s="8"/>
      <c r="W188" s="65" t="s">
        <v>1181</v>
      </c>
      <c r="X188" s="6"/>
      <c r="Y188" s="6"/>
      <c r="Z188" s="75"/>
    </row>
    <row r="189" spans="1:26" s="25" customFormat="1" ht="52" x14ac:dyDescent="0.3">
      <c r="A189" s="65" t="s">
        <v>676</v>
      </c>
      <c r="B189" s="65" t="s">
        <v>369</v>
      </c>
      <c r="C189" s="46" t="str">
        <f t="shared" si="6"/>
        <v>Certification Test Information Details/Certification Test Engine Description Details</v>
      </c>
      <c r="D189" s="46" t="s">
        <v>177</v>
      </c>
      <c r="E189" s="46" t="s">
        <v>1092</v>
      </c>
      <c r="F189" s="46" t="s">
        <v>892</v>
      </c>
      <c r="G189" s="73" t="s">
        <v>1544</v>
      </c>
      <c r="H189" s="66" t="s">
        <v>295</v>
      </c>
      <c r="I189" s="65" t="s">
        <v>20</v>
      </c>
      <c r="J189" s="21"/>
      <c r="K189" s="21"/>
      <c r="L189" s="65"/>
      <c r="M189" s="65"/>
      <c r="N189" s="65"/>
      <c r="O189" s="65"/>
      <c r="P189" s="46" t="s">
        <v>1012</v>
      </c>
      <c r="Q189" s="65" t="s">
        <v>25</v>
      </c>
      <c r="R189" s="65" t="s">
        <v>1545</v>
      </c>
      <c r="S189" s="47" t="s">
        <v>26</v>
      </c>
      <c r="T189" s="65"/>
      <c r="U189" s="65" t="s">
        <v>30</v>
      </c>
      <c r="V189" s="8"/>
      <c r="W189" s="47" t="s">
        <v>1454</v>
      </c>
      <c r="X189" s="6"/>
      <c r="Y189" s="6"/>
      <c r="Z189" s="75" t="s">
        <v>427</v>
      </c>
    </row>
    <row r="190" spans="1:26" s="25" customFormat="1" ht="52" x14ac:dyDescent="0.3">
      <c r="A190" s="65" t="s">
        <v>677</v>
      </c>
      <c r="B190" s="65" t="s">
        <v>369</v>
      </c>
      <c r="C190" s="46" t="str">
        <f t="shared" si="6"/>
        <v>Certification Test Information Details/Certification Test Engine Description Details</v>
      </c>
      <c r="D190" s="46" t="s">
        <v>179</v>
      </c>
      <c r="E190" s="46" t="s">
        <v>1091</v>
      </c>
      <c r="F190" s="46" t="s">
        <v>893</v>
      </c>
      <c r="G190" s="73" t="s">
        <v>1544</v>
      </c>
      <c r="H190" s="66" t="s">
        <v>295</v>
      </c>
      <c r="I190" s="65" t="s">
        <v>20</v>
      </c>
      <c r="J190" s="21"/>
      <c r="K190" s="21"/>
      <c r="L190" s="65"/>
      <c r="M190" s="65"/>
      <c r="N190" s="65"/>
      <c r="O190" s="65"/>
      <c r="P190" s="46" t="s">
        <v>1012</v>
      </c>
      <c r="Q190" s="65" t="s">
        <v>25</v>
      </c>
      <c r="R190" s="65" t="s">
        <v>1545</v>
      </c>
      <c r="S190" s="47" t="s">
        <v>26</v>
      </c>
      <c r="T190" s="65"/>
      <c r="U190" s="65" t="s">
        <v>30</v>
      </c>
      <c r="V190" s="8"/>
      <c r="W190" s="47" t="s">
        <v>1454</v>
      </c>
      <c r="X190" s="6"/>
      <c r="Y190" s="6"/>
      <c r="Z190" s="75" t="s">
        <v>427</v>
      </c>
    </row>
    <row r="191" spans="1:26" s="25" customFormat="1" ht="39" x14ac:dyDescent="0.3">
      <c r="A191" s="65" t="s">
        <v>678</v>
      </c>
      <c r="B191" s="65" t="s">
        <v>369</v>
      </c>
      <c r="C191" s="46" t="str">
        <f t="shared" si="6"/>
        <v>Certification Test Information Details/Certification Test Engine Description Details</v>
      </c>
      <c r="D191" s="46" t="s">
        <v>450</v>
      </c>
      <c r="E191" s="46" t="s">
        <v>451</v>
      </c>
      <c r="F191" s="46" t="s">
        <v>1008</v>
      </c>
      <c r="G191" s="73" t="s">
        <v>1544</v>
      </c>
      <c r="H191" s="66" t="s">
        <v>295</v>
      </c>
      <c r="I191" s="65" t="s">
        <v>21</v>
      </c>
      <c r="J191" s="65"/>
      <c r="K191" s="65"/>
      <c r="L191" s="65"/>
      <c r="M191" s="65"/>
      <c r="N191" s="65"/>
      <c r="O191" s="65"/>
      <c r="P191" s="46" t="s">
        <v>50</v>
      </c>
      <c r="Q191" s="65" t="s">
        <v>25</v>
      </c>
      <c r="R191" s="65" t="s">
        <v>1545</v>
      </c>
      <c r="S191" s="47" t="s">
        <v>26</v>
      </c>
      <c r="T191" s="65"/>
      <c r="U191" s="65" t="s">
        <v>30</v>
      </c>
      <c r="V191" s="8"/>
      <c r="W191" s="65"/>
      <c r="X191" s="6" t="s">
        <v>1378</v>
      </c>
      <c r="Y191" s="6"/>
      <c r="Z191" s="75" t="s">
        <v>452</v>
      </c>
    </row>
    <row r="192" spans="1:26" s="25" customFormat="1" ht="52" x14ac:dyDescent="0.3">
      <c r="A192" s="65" t="s">
        <v>679</v>
      </c>
      <c r="B192" s="65" t="s">
        <v>369</v>
      </c>
      <c r="C192" s="46" t="str">
        <f t="shared" si="6"/>
        <v>Certification Test Information Details/Certification Test Engine Description Details</v>
      </c>
      <c r="D192" s="46" t="s">
        <v>443</v>
      </c>
      <c r="E192" s="46" t="s">
        <v>1153</v>
      </c>
      <c r="F192" s="46" t="s">
        <v>1009</v>
      </c>
      <c r="G192" s="73" t="s">
        <v>1544</v>
      </c>
      <c r="H192" s="66" t="s">
        <v>295</v>
      </c>
      <c r="I192" s="65" t="s">
        <v>20</v>
      </c>
      <c r="J192" s="65"/>
      <c r="K192" s="65"/>
      <c r="L192" s="65"/>
      <c r="M192" s="65"/>
      <c r="N192" s="65"/>
      <c r="O192" s="65"/>
      <c r="P192" s="46" t="s">
        <v>1476</v>
      </c>
      <c r="Q192" s="65" t="s">
        <v>1549</v>
      </c>
      <c r="R192" s="65" t="s">
        <v>1545</v>
      </c>
      <c r="S192" s="47" t="s">
        <v>27</v>
      </c>
      <c r="T192" s="65"/>
      <c r="U192" s="65" t="s">
        <v>30</v>
      </c>
      <c r="V192" s="8"/>
      <c r="W192" s="65"/>
      <c r="X192" s="6"/>
      <c r="Y192" s="6"/>
      <c r="Z192" s="75" t="s">
        <v>470</v>
      </c>
    </row>
    <row r="193" spans="1:28" s="25" customFormat="1" ht="39" x14ac:dyDescent="0.3">
      <c r="A193" s="21" t="s">
        <v>680</v>
      </c>
      <c r="B193" s="21" t="s">
        <v>369</v>
      </c>
      <c r="C193" s="38" t="str">
        <f>IF(ISERROR(INDEX(dataGroupPathList, MATCH(B193, dataGroupNumberList, 0))),"(Select a Group Number)",INDEX(dataGroupPathList, MATCH(B193, dataGroupNumberList, 0)))</f>
        <v>Certification Test Information Details/Certification Test Engine Description Details</v>
      </c>
      <c r="D193" s="38" t="s">
        <v>270</v>
      </c>
      <c r="E193" s="38" t="s">
        <v>1090</v>
      </c>
      <c r="F193" s="38" t="s">
        <v>1009</v>
      </c>
      <c r="G193" s="74" t="s">
        <v>1544</v>
      </c>
      <c r="H193" s="67" t="s">
        <v>295</v>
      </c>
      <c r="I193" s="21" t="s">
        <v>19</v>
      </c>
      <c r="J193" s="21"/>
      <c r="K193" s="21"/>
      <c r="L193" s="21">
        <v>0.1</v>
      </c>
      <c r="M193" s="21">
        <v>999.9</v>
      </c>
      <c r="N193" s="21">
        <v>4</v>
      </c>
      <c r="O193" s="21">
        <v>1</v>
      </c>
      <c r="P193" s="38" t="s">
        <v>1011</v>
      </c>
      <c r="Q193" s="21" t="s">
        <v>25</v>
      </c>
      <c r="R193" s="21" t="s">
        <v>1545</v>
      </c>
      <c r="S193" s="62" t="s">
        <v>27</v>
      </c>
      <c r="T193" s="21"/>
      <c r="U193" s="21" t="s">
        <v>30</v>
      </c>
      <c r="V193" s="10"/>
      <c r="W193" s="21"/>
      <c r="X193" s="39"/>
      <c r="Y193" s="39"/>
      <c r="Z193" s="76" t="s">
        <v>464</v>
      </c>
      <c r="AA193" s="11"/>
      <c r="AB193" s="11"/>
    </row>
    <row r="194" spans="1:28" s="25" customFormat="1" ht="39" x14ac:dyDescent="0.3">
      <c r="A194" s="65" t="s">
        <v>681</v>
      </c>
      <c r="B194" s="65" t="s">
        <v>369</v>
      </c>
      <c r="C194" s="46" t="str">
        <f t="shared" si="6"/>
        <v>Certification Test Information Details/Certification Test Engine Description Details</v>
      </c>
      <c r="D194" s="46" t="s">
        <v>272</v>
      </c>
      <c r="E194" s="46" t="s">
        <v>273</v>
      </c>
      <c r="F194" s="46" t="s">
        <v>1013</v>
      </c>
      <c r="G194" s="73" t="s">
        <v>1544</v>
      </c>
      <c r="H194" s="66" t="s">
        <v>295</v>
      </c>
      <c r="I194" s="65" t="s">
        <v>777</v>
      </c>
      <c r="J194" s="65">
        <v>1</v>
      </c>
      <c r="K194" s="65">
        <v>20</v>
      </c>
      <c r="L194" s="65"/>
      <c r="M194" s="65"/>
      <c r="N194" s="65"/>
      <c r="O194" s="65"/>
      <c r="P194" s="46"/>
      <c r="Q194" s="65" t="s">
        <v>25</v>
      </c>
      <c r="R194" s="65" t="s">
        <v>1545</v>
      </c>
      <c r="S194" s="47" t="s">
        <v>26</v>
      </c>
      <c r="T194" s="65"/>
      <c r="U194" s="65" t="s">
        <v>30</v>
      </c>
      <c r="V194" s="8"/>
      <c r="W194" s="65"/>
      <c r="X194" s="6"/>
      <c r="Y194" s="6"/>
      <c r="Z194" s="75" t="s">
        <v>464</v>
      </c>
    </row>
    <row r="195" spans="1:28" s="25" customFormat="1" ht="39" x14ac:dyDescent="0.3">
      <c r="A195" s="65" t="s">
        <v>716</v>
      </c>
      <c r="B195" s="65" t="s">
        <v>369</v>
      </c>
      <c r="C195" s="46" t="str">
        <f t="shared" si="6"/>
        <v>Certification Test Information Details/Certification Test Engine Description Details</v>
      </c>
      <c r="D195" s="46" t="s">
        <v>1014</v>
      </c>
      <c r="E195" s="46" t="s">
        <v>274</v>
      </c>
      <c r="F195" s="46" t="s">
        <v>1015</v>
      </c>
      <c r="G195" s="73" t="s">
        <v>1544</v>
      </c>
      <c r="H195" s="66" t="s">
        <v>295</v>
      </c>
      <c r="I195" s="65" t="s">
        <v>22</v>
      </c>
      <c r="J195" s="65"/>
      <c r="K195" s="65"/>
      <c r="L195" s="65">
        <v>1</v>
      </c>
      <c r="M195" s="24">
        <v>9999</v>
      </c>
      <c r="N195" s="65">
        <v>4</v>
      </c>
      <c r="O195" s="65"/>
      <c r="P195" s="46"/>
      <c r="Q195" s="65" t="s">
        <v>25</v>
      </c>
      <c r="R195" s="65" t="s">
        <v>1545</v>
      </c>
      <c r="S195" s="47" t="s">
        <v>26</v>
      </c>
      <c r="T195" s="65"/>
      <c r="U195" s="65" t="s">
        <v>30</v>
      </c>
      <c r="V195" s="8"/>
      <c r="W195" s="65" t="s">
        <v>1217</v>
      </c>
      <c r="X195" s="6" t="s">
        <v>1853</v>
      </c>
      <c r="Y195" s="6"/>
      <c r="Z195" s="75" t="s">
        <v>472</v>
      </c>
    </row>
    <row r="196" spans="1:28" s="25" customFormat="1" ht="52" x14ac:dyDescent="0.3">
      <c r="A196" s="65" t="s">
        <v>715</v>
      </c>
      <c r="B196" s="65" t="s">
        <v>369</v>
      </c>
      <c r="C196" s="46" t="str">
        <f t="shared" si="6"/>
        <v>Certification Test Information Details/Certification Test Engine Description Details</v>
      </c>
      <c r="D196" s="46" t="s">
        <v>275</v>
      </c>
      <c r="E196" s="46" t="s">
        <v>276</v>
      </c>
      <c r="F196" s="46" t="s">
        <v>1016</v>
      </c>
      <c r="G196" s="73" t="s">
        <v>1544</v>
      </c>
      <c r="H196" s="66" t="s">
        <v>295</v>
      </c>
      <c r="I196" s="65" t="s">
        <v>20</v>
      </c>
      <c r="J196" s="65"/>
      <c r="K196" s="65"/>
      <c r="L196" s="65"/>
      <c r="M196" s="65"/>
      <c r="N196" s="65"/>
      <c r="O196" s="65"/>
      <c r="P196" s="46" t="s">
        <v>278</v>
      </c>
      <c r="Q196" s="65" t="s">
        <v>25</v>
      </c>
      <c r="R196" s="65" t="s">
        <v>1545</v>
      </c>
      <c r="S196" s="47" t="s">
        <v>26</v>
      </c>
      <c r="T196" s="65"/>
      <c r="U196" s="65" t="s">
        <v>30</v>
      </c>
      <c r="V196" s="8"/>
      <c r="W196" s="65" t="s">
        <v>1104</v>
      </c>
      <c r="X196" s="6"/>
      <c r="Y196" s="6"/>
      <c r="Z196" s="75" t="s">
        <v>473</v>
      </c>
    </row>
    <row r="197" spans="1:28" s="25" customFormat="1" ht="143" x14ac:dyDescent="0.3">
      <c r="A197" s="65" t="s">
        <v>714</v>
      </c>
      <c r="B197" s="65" t="s">
        <v>370</v>
      </c>
      <c r="C197" s="46" t="str">
        <f t="shared" si="6"/>
        <v>Certification Test Information Details/Certification Test Fuel Details</v>
      </c>
      <c r="D197" s="46" t="s">
        <v>1154</v>
      </c>
      <c r="E197" s="46" t="s">
        <v>279</v>
      </c>
      <c r="F197" s="46" t="s">
        <v>1017</v>
      </c>
      <c r="G197" s="73" t="s">
        <v>1544</v>
      </c>
      <c r="H197" s="66" t="s">
        <v>295</v>
      </c>
      <c r="I197" s="65" t="s">
        <v>20</v>
      </c>
      <c r="J197" s="65"/>
      <c r="K197" s="65"/>
      <c r="L197" s="65"/>
      <c r="M197" s="65"/>
      <c r="N197" s="65"/>
      <c r="O197" s="65"/>
      <c r="P197" s="46" t="s">
        <v>1137</v>
      </c>
      <c r="Q197" s="65" t="s">
        <v>25</v>
      </c>
      <c r="R197" s="65" t="s">
        <v>1545</v>
      </c>
      <c r="S197" s="47" t="s">
        <v>26</v>
      </c>
      <c r="T197" s="65"/>
      <c r="U197" s="65" t="s">
        <v>30</v>
      </c>
      <c r="V197" s="8"/>
      <c r="W197" s="47" t="s">
        <v>1910</v>
      </c>
      <c r="X197" s="6"/>
      <c r="Y197" s="6"/>
      <c r="Z197" s="75" t="s">
        <v>465</v>
      </c>
    </row>
    <row r="198" spans="1:28" s="25" customFormat="1" ht="26" x14ac:dyDescent="0.3">
      <c r="A198" s="65" t="s">
        <v>1007</v>
      </c>
      <c r="B198" s="65" t="s">
        <v>370</v>
      </c>
      <c r="C198" s="46" t="str">
        <f t="shared" si="6"/>
        <v>Certification Test Information Details/Certification Test Fuel Details</v>
      </c>
      <c r="D198" s="46" t="s">
        <v>1155</v>
      </c>
      <c r="E198" s="46" t="s">
        <v>1006</v>
      </c>
      <c r="F198" s="46" t="s">
        <v>1018</v>
      </c>
      <c r="G198" s="66" t="s">
        <v>1555</v>
      </c>
      <c r="H198" s="66" t="s">
        <v>295</v>
      </c>
      <c r="I198" s="65" t="s">
        <v>777</v>
      </c>
      <c r="J198" s="65">
        <v>1</v>
      </c>
      <c r="K198" s="65">
        <v>50</v>
      </c>
      <c r="L198" s="65"/>
      <c r="M198" s="65"/>
      <c r="N198" s="65"/>
      <c r="O198" s="65"/>
      <c r="P198" s="46"/>
      <c r="Q198" s="65" t="s">
        <v>25</v>
      </c>
      <c r="R198" s="65" t="s">
        <v>1545</v>
      </c>
      <c r="S198" s="47" t="s">
        <v>26</v>
      </c>
      <c r="T198" s="65"/>
      <c r="U198" s="65" t="s">
        <v>30</v>
      </c>
      <c r="V198" s="8"/>
      <c r="W198" s="47" t="s">
        <v>1184</v>
      </c>
      <c r="X198" s="6"/>
      <c r="Y198" s="6"/>
      <c r="Z198" s="75"/>
    </row>
    <row r="199" spans="1:28" s="25" customFormat="1" ht="26" x14ac:dyDescent="0.3">
      <c r="A199" s="65" t="s">
        <v>713</v>
      </c>
      <c r="B199" s="65" t="s">
        <v>368</v>
      </c>
      <c r="C199" s="46" t="str">
        <f t="shared" si="6"/>
        <v>Certification Test Details/Certification Test Information Details</v>
      </c>
      <c r="D199" s="46" t="s">
        <v>1156</v>
      </c>
      <c r="E199" s="46" t="s">
        <v>1089</v>
      </c>
      <c r="F199" s="46" t="s">
        <v>1019</v>
      </c>
      <c r="G199" s="66" t="s">
        <v>1555</v>
      </c>
      <c r="H199" s="66" t="s">
        <v>295</v>
      </c>
      <c r="I199" s="65" t="s">
        <v>777</v>
      </c>
      <c r="J199" s="65">
        <v>1</v>
      </c>
      <c r="K199" s="65">
        <v>4000</v>
      </c>
      <c r="L199" s="65"/>
      <c r="M199" s="65"/>
      <c r="N199" s="65"/>
      <c r="O199" s="65"/>
      <c r="P199" s="46"/>
      <c r="Q199" s="65" t="s">
        <v>25</v>
      </c>
      <c r="R199" s="65" t="s">
        <v>1545</v>
      </c>
      <c r="S199" s="47" t="s">
        <v>26</v>
      </c>
      <c r="T199" s="65"/>
      <c r="U199" s="65" t="s">
        <v>30</v>
      </c>
      <c r="V199" s="8"/>
      <c r="W199" s="65" t="s">
        <v>1183</v>
      </c>
      <c r="X199" s="6"/>
      <c r="Y199" s="6"/>
      <c r="Z199" s="75" t="s">
        <v>465</v>
      </c>
    </row>
    <row r="200" spans="1:28" s="25" customFormat="1" ht="39" x14ac:dyDescent="0.3">
      <c r="A200" s="21" t="s">
        <v>709</v>
      </c>
      <c r="B200" s="21" t="s">
        <v>371</v>
      </c>
      <c r="C200" s="38" t="str">
        <f t="shared" si="6"/>
        <v>Certification Test Information Details/Certification Test Procedure Details</v>
      </c>
      <c r="D200" s="38" t="s">
        <v>352</v>
      </c>
      <c r="E200" s="38" t="s">
        <v>356</v>
      </c>
      <c r="F200" s="38" t="s">
        <v>1020</v>
      </c>
      <c r="G200" s="74" t="s">
        <v>1544</v>
      </c>
      <c r="H200" s="67" t="s">
        <v>295</v>
      </c>
      <c r="I200" s="21" t="s">
        <v>21</v>
      </c>
      <c r="J200" s="21"/>
      <c r="K200" s="21"/>
      <c r="L200" s="21"/>
      <c r="M200" s="21"/>
      <c r="N200" s="21"/>
      <c r="O200" s="21"/>
      <c r="P200" s="38" t="s">
        <v>50</v>
      </c>
      <c r="Q200" s="21" t="s">
        <v>25</v>
      </c>
      <c r="R200" s="21" t="s">
        <v>1545</v>
      </c>
      <c r="S200" s="62" t="s">
        <v>26</v>
      </c>
      <c r="T200" s="21"/>
      <c r="U200" s="21" t="s">
        <v>30</v>
      </c>
      <c r="V200" s="10"/>
      <c r="W200" s="21"/>
      <c r="X200" s="39"/>
      <c r="Y200" s="39"/>
      <c r="Z200" s="76" t="s">
        <v>466</v>
      </c>
    </row>
    <row r="201" spans="1:28" s="25" customFormat="1" ht="39" x14ac:dyDescent="0.3">
      <c r="A201" s="21" t="s">
        <v>708</v>
      </c>
      <c r="B201" s="21" t="s">
        <v>371</v>
      </c>
      <c r="C201" s="38" t="str">
        <f t="shared" si="6"/>
        <v>Certification Test Information Details/Certification Test Procedure Details</v>
      </c>
      <c r="D201" s="38" t="s">
        <v>353</v>
      </c>
      <c r="E201" s="38" t="s">
        <v>354</v>
      </c>
      <c r="F201" s="38" t="s">
        <v>1021</v>
      </c>
      <c r="G201" s="67" t="s">
        <v>1555</v>
      </c>
      <c r="H201" s="67" t="s">
        <v>295</v>
      </c>
      <c r="I201" s="21" t="s">
        <v>777</v>
      </c>
      <c r="J201" s="21">
        <v>1</v>
      </c>
      <c r="K201" s="21">
        <v>4000</v>
      </c>
      <c r="L201" s="21"/>
      <c r="M201" s="21"/>
      <c r="N201" s="21"/>
      <c r="O201" s="21"/>
      <c r="P201" s="38"/>
      <c r="Q201" s="21" t="s">
        <v>25</v>
      </c>
      <c r="R201" s="21" t="s">
        <v>1545</v>
      </c>
      <c r="S201" s="62" t="s">
        <v>26</v>
      </c>
      <c r="T201" s="21"/>
      <c r="U201" s="21" t="s">
        <v>30</v>
      </c>
      <c r="V201" s="10"/>
      <c r="W201" s="21"/>
      <c r="X201" s="39"/>
      <c r="Y201" s="39"/>
      <c r="Z201" s="76" t="s">
        <v>466</v>
      </c>
    </row>
    <row r="202" spans="1:28" s="25" customFormat="1" ht="39" x14ac:dyDescent="0.3">
      <c r="A202" s="65" t="s">
        <v>707</v>
      </c>
      <c r="B202" s="65" t="s">
        <v>371</v>
      </c>
      <c r="C202" s="46" t="str">
        <f t="shared" si="6"/>
        <v>Certification Test Information Details/Certification Test Procedure Details</v>
      </c>
      <c r="D202" s="46" t="s">
        <v>280</v>
      </c>
      <c r="E202" s="46" t="s">
        <v>281</v>
      </c>
      <c r="F202" s="46" t="s">
        <v>1022</v>
      </c>
      <c r="G202" s="73" t="s">
        <v>1544</v>
      </c>
      <c r="H202" s="66" t="s">
        <v>295</v>
      </c>
      <c r="I202" s="65" t="s">
        <v>21</v>
      </c>
      <c r="J202" s="65"/>
      <c r="K202" s="65"/>
      <c r="L202" s="65"/>
      <c r="M202" s="65"/>
      <c r="N202" s="65"/>
      <c r="O202" s="65"/>
      <c r="P202" s="46" t="s">
        <v>50</v>
      </c>
      <c r="Q202" s="65" t="s">
        <v>25</v>
      </c>
      <c r="R202" s="65" t="s">
        <v>1545</v>
      </c>
      <c r="S202" s="47" t="s">
        <v>26</v>
      </c>
      <c r="T202" s="65"/>
      <c r="U202" s="65" t="s">
        <v>30</v>
      </c>
      <c r="V202" s="8"/>
      <c r="W202" s="65"/>
      <c r="X202" s="6" t="s">
        <v>1723</v>
      </c>
      <c r="Y202" s="6"/>
      <c r="Z202" s="75" t="s">
        <v>466</v>
      </c>
    </row>
    <row r="203" spans="1:28" s="25" customFormat="1" ht="39" x14ac:dyDescent="0.3">
      <c r="A203" s="65" t="s">
        <v>705</v>
      </c>
      <c r="B203" s="65" t="s">
        <v>371</v>
      </c>
      <c r="C203" s="46" t="str">
        <f>IF(ISERROR(INDEX(dataGroupPathList, MATCH(B203, dataGroupNumberList, 0))),"(Select a Group Number)",INDEX(dataGroupPathList, MATCH(B203, dataGroupNumberList, 0)))</f>
        <v>Certification Test Information Details/Certification Test Procedure Details</v>
      </c>
      <c r="D203" s="46" t="s">
        <v>284</v>
      </c>
      <c r="E203" s="46" t="s">
        <v>285</v>
      </c>
      <c r="F203" s="46" t="s">
        <v>1023</v>
      </c>
      <c r="G203" s="66" t="s">
        <v>1555</v>
      </c>
      <c r="H203" s="66" t="s">
        <v>295</v>
      </c>
      <c r="I203" s="65" t="s">
        <v>18</v>
      </c>
      <c r="J203" s="65"/>
      <c r="K203" s="65"/>
      <c r="L203" s="65"/>
      <c r="M203" s="65"/>
      <c r="N203" s="65"/>
      <c r="O203" s="65"/>
      <c r="P203" s="46"/>
      <c r="Q203" s="65" t="s">
        <v>25</v>
      </c>
      <c r="R203" s="65" t="s">
        <v>1545</v>
      </c>
      <c r="S203" s="47" t="s">
        <v>26</v>
      </c>
      <c r="T203" s="65"/>
      <c r="U203" s="65" t="s">
        <v>30</v>
      </c>
      <c r="V203" s="8"/>
      <c r="W203" s="65" t="s">
        <v>1182</v>
      </c>
      <c r="X203" s="6"/>
      <c r="Y203" s="6"/>
      <c r="Z203" s="75" t="s">
        <v>466</v>
      </c>
    </row>
    <row r="204" spans="1:28" s="25" customFormat="1" ht="39" x14ac:dyDescent="0.3">
      <c r="A204" s="65" t="s">
        <v>706</v>
      </c>
      <c r="B204" s="65" t="s">
        <v>371</v>
      </c>
      <c r="C204" s="46" t="str">
        <f t="shared" si="6"/>
        <v>Certification Test Information Details/Certification Test Procedure Details</v>
      </c>
      <c r="D204" s="46" t="s">
        <v>282</v>
      </c>
      <c r="E204" s="46" t="s">
        <v>283</v>
      </c>
      <c r="F204" s="46" t="s">
        <v>1069</v>
      </c>
      <c r="G204" s="66" t="s">
        <v>1555</v>
      </c>
      <c r="H204" s="66" t="s">
        <v>295</v>
      </c>
      <c r="I204" s="65" t="s">
        <v>777</v>
      </c>
      <c r="J204" s="65">
        <v>1</v>
      </c>
      <c r="K204" s="65">
        <v>4000</v>
      </c>
      <c r="L204" s="65"/>
      <c r="M204" s="65"/>
      <c r="N204" s="65"/>
      <c r="O204" s="65"/>
      <c r="P204" s="46"/>
      <c r="Q204" s="65" t="s">
        <v>25</v>
      </c>
      <c r="R204" s="65" t="s">
        <v>1545</v>
      </c>
      <c r="S204" s="47" t="s">
        <v>26</v>
      </c>
      <c r="T204" s="65"/>
      <c r="U204" s="65" t="s">
        <v>30</v>
      </c>
      <c r="V204" s="8"/>
      <c r="W204" s="65" t="s">
        <v>1182</v>
      </c>
      <c r="X204" s="6"/>
      <c r="Y204" s="6"/>
      <c r="Z204" s="75" t="s">
        <v>466</v>
      </c>
    </row>
    <row r="205" spans="1:28" s="11" customFormat="1" ht="39" x14ac:dyDescent="0.3">
      <c r="A205" s="65" t="s">
        <v>704</v>
      </c>
      <c r="B205" s="65" t="s">
        <v>371</v>
      </c>
      <c r="C205" s="46" t="str">
        <f>IF(ISERROR(INDEX(dataGroupPathList, MATCH(B205, dataGroupNumberList, 0))),"(Select a Group Number)",INDEX(dataGroupPathList, MATCH(B205, dataGroupNumberList, 0)))</f>
        <v>Certification Test Information Details/Certification Test Procedure Details</v>
      </c>
      <c r="D205" s="46" t="s">
        <v>364</v>
      </c>
      <c r="E205" s="46" t="s">
        <v>306</v>
      </c>
      <c r="F205" s="46" t="s">
        <v>1027</v>
      </c>
      <c r="G205" s="73" t="s">
        <v>1544</v>
      </c>
      <c r="H205" s="66" t="s">
        <v>295</v>
      </c>
      <c r="I205" s="65" t="s">
        <v>20</v>
      </c>
      <c r="J205" s="21"/>
      <c r="K205" s="21"/>
      <c r="L205" s="21"/>
      <c r="M205" s="21"/>
      <c r="N205" s="21"/>
      <c r="O205" s="21"/>
      <c r="P205" s="46" t="s">
        <v>416</v>
      </c>
      <c r="Q205" s="65" t="s">
        <v>25</v>
      </c>
      <c r="R205" s="65" t="s">
        <v>1545</v>
      </c>
      <c r="S205" s="47" t="s">
        <v>26</v>
      </c>
      <c r="T205" s="65"/>
      <c r="U205" s="65" t="s">
        <v>30</v>
      </c>
      <c r="V205" s="10"/>
      <c r="W205" s="65" t="s">
        <v>1103</v>
      </c>
      <c r="X205" s="39"/>
      <c r="Y205" s="39"/>
      <c r="Z205" s="75" t="s">
        <v>467</v>
      </c>
    </row>
    <row r="206" spans="1:28" s="25" customFormat="1" ht="52" x14ac:dyDescent="0.3">
      <c r="A206" s="65" t="s">
        <v>712</v>
      </c>
      <c r="B206" s="65" t="s">
        <v>371</v>
      </c>
      <c r="C206" s="46" t="str">
        <f t="shared" si="6"/>
        <v>Certification Test Information Details/Certification Test Procedure Details</v>
      </c>
      <c r="D206" s="46" t="s">
        <v>350</v>
      </c>
      <c r="E206" s="46" t="s">
        <v>436</v>
      </c>
      <c r="F206" s="46" t="s">
        <v>1024</v>
      </c>
      <c r="G206" s="73" t="s">
        <v>1555</v>
      </c>
      <c r="H206" s="66" t="s">
        <v>295</v>
      </c>
      <c r="I206" s="65" t="s">
        <v>21</v>
      </c>
      <c r="J206" s="65"/>
      <c r="K206" s="65"/>
      <c r="L206" s="65"/>
      <c r="M206" s="65"/>
      <c r="N206" s="65"/>
      <c r="O206" s="65"/>
      <c r="P206" s="46" t="s">
        <v>50</v>
      </c>
      <c r="Q206" s="65" t="s">
        <v>25</v>
      </c>
      <c r="R206" s="65" t="s">
        <v>1545</v>
      </c>
      <c r="S206" s="47" t="s">
        <v>26</v>
      </c>
      <c r="T206" s="65"/>
      <c r="U206" s="65" t="s">
        <v>30</v>
      </c>
      <c r="W206" s="47" t="s">
        <v>1911</v>
      </c>
      <c r="X206" s="6"/>
      <c r="Y206" s="6"/>
      <c r="Z206" s="75" t="s">
        <v>432</v>
      </c>
    </row>
    <row r="207" spans="1:28" s="25" customFormat="1" ht="52" x14ac:dyDescent="0.3">
      <c r="A207" s="65" t="s">
        <v>711</v>
      </c>
      <c r="B207" s="65" t="s">
        <v>371</v>
      </c>
      <c r="C207" s="46" t="str">
        <f t="shared" si="6"/>
        <v>Certification Test Information Details/Certification Test Procedure Details</v>
      </c>
      <c r="D207" s="46" t="s">
        <v>351</v>
      </c>
      <c r="E207" s="46" t="s">
        <v>437</v>
      </c>
      <c r="F207" s="46" t="s">
        <v>1025</v>
      </c>
      <c r="G207" s="73" t="s">
        <v>1555</v>
      </c>
      <c r="H207" s="66" t="s">
        <v>295</v>
      </c>
      <c r="I207" s="65" t="s">
        <v>21</v>
      </c>
      <c r="J207" s="65"/>
      <c r="K207" s="65"/>
      <c r="L207" s="65"/>
      <c r="M207" s="65"/>
      <c r="N207" s="65"/>
      <c r="O207" s="65"/>
      <c r="P207" s="46" t="s">
        <v>1466</v>
      </c>
      <c r="Q207" s="65" t="s">
        <v>25</v>
      </c>
      <c r="R207" s="65" t="s">
        <v>1545</v>
      </c>
      <c r="S207" s="47" t="s">
        <v>26</v>
      </c>
      <c r="T207" s="65"/>
      <c r="U207" s="65" t="s">
        <v>30</v>
      </c>
      <c r="W207" s="47" t="s">
        <v>1912</v>
      </c>
      <c r="X207" s="6"/>
      <c r="Y207" s="6"/>
      <c r="Z207" s="75" t="s">
        <v>433</v>
      </c>
    </row>
    <row r="208" spans="1:28" s="25" customFormat="1" ht="52" x14ac:dyDescent="0.3">
      <c r="A208" s="65" t="s">
        <v>710</v>
      </c>
      <c r="B208" s="65" t="s">
        <v>371</v>
      </c>
      <c r="C208" s="46" t="str">
        <f t="shared" si="6"/>
        <v>Certification Test Information Details/Certification Test Procedure Details</v>
      </c>
      <c r="D208" s="46" t="s">
        <v>434</v>
      </c>
      <c r="E208" s="46" t="s">
        <v>438</v>
      </c>
      <c r="F208" s="46" t="s">
        <v>1026</v>
      </c>
      <c r="G208" s="73" t="s">
        <v>1544</v>
      </c>
      <c r="H208" s="66" t="s">
        <v>295</v>
      </c>
      <c r="I208" s="65" t="s">
        <v>21</v>
      </c>
      <c r="J208" s="65"/>
      <c r="K208" s="65"/>
      <c r="L208" s="65"/>
      <c r="M208" s="65"/>
      <c r="N208" s="65"/>
      <c r="O208" s="65"/>
      <c r="P208" s="46" t="s">
        <v>50</v>
      </c>
      <c r="Q208" s="65" t="s">
        <v>25</v>
      </c>
      <c r="R208" s="65" t="s">
        <v>1545</v>
      </c>
      <c r="S208" s="47" t="s">
        <v>26</v>
      </c>
      <c r="T208" s="65"/>
      <c r="U208" s="65" t="s">
        <v>30</v>
      </c>
      <c r="V208" s="8"/>
      <c r="W208" s="65" t="s">
        <v>1216</v>
      </c>
      <c r="X208" s="6"/>
      <c r="Y208" s="6"/>
      <c r="Z208" s="75" t="s">
        <v>435</v>
      </c>
    </row>
    <row r="209" spans="1:26" s="25" customFormat="1" ht="39" x14ac:dyDescent="0.3">
      <c r="A209" s="65" t="s">
        <v>702</v>
      </c>
      <c r="B209" s="65" t="s">
        <v>372</v>
      </c>
      <c r="C209" s="46" t="str">
        <f t="shared" ref="C209:C273" si="9">IF(ISERROR(INDEX(dataGroupPathList, MATCH(B209, dataGroupNumberList, 0))),"(Select a Group Number)",INDEX(dataGroupPathList, MATCH(B209, dataGroupNumberList, 0)))</f>
        <v>Certification Test Information Details/Regenerating Aftertreatment Device Details</v>
      </c>
      <c r="D209" s="46" t="s">
        <v>1158</v>
      </c>
      <c r="E209" s="46" t="s">
        <v>1854</v>
      </c>
      <c r="F209" s="46" t="s">
        <v>1071</v>
      </c>
      <c r="G209" s="73" t="s">
        <v>1548</v>
      </c>
      <c r="H209" s="66" t="s">
        <v>296</v>
      </c>
      <c r="I209" s="65" t="s">
        <v>20</v>
      </c>
      <c r="J209" s="65"/>
      <c r="K209" s="65"/>
      <c r="L209" s="65"/>
      <c r="M209" s="65"/>
      <c r="N209" s="65"/>
      <c r="O209" s="65"/>
      <c r="P209" s="46" t="s">
        <v>1028</v>
      </c>
      <c r="Q209" s="65" t="s">
        <v>25</v>
      </c>
      <c r="R209" s="65" t="s">
        <v>1545</v>
      </c>
      <c r="S209" s="47" t="s">
        <v>26</v>
      </c>
      <c r="T209" s="65"/>
      <c r="U209" s="65" t="s">
        <v>30</v>
      </c>
      <c r="V209" s="8"/>
      <c r="W209" s="47" t="s">
        <v>1456</v>
      </c>
      <c r="X209" s="8" t="s">
        <v>1855</v>
      </c>
      <c r="Y209" s="6"/>
      <c r="Z209" s="75" t="s">
        <v>468</v>
      </c>
    </row>
    <row r="210" spans="1:26" s="25" customFormat="1" ht="39" x14ac:dyDescent="0.3">
      <c r="A210" s="65" t="s">
        <v>701</v>
      </c>
      <c r="B210" s="65" t="s">
        <v>372</v>
      </c>
      <c r="C210" s="46" t="str">
        <f t="shared" si="9"/>
        <v>Certification Test Information Details/Regenerating Aftertreatment Device Details</v>
      </c>
      <c r="D210" s="46" t="s">
        <v>1159</v>
      </c>
      <c r="E210" s="46" t="s">
        <v>1856</v>
      </c>
      <c r="F210" s="46" t="s">
        <v>1072</v>
      </c>
      <c r="G210" s="73" t="s">
        <v>1548</v>
      </c>
      <c r="H210" s="66" t="s">
        <v>296</v>
      </c>
      <c r="I210" s="65" t="s">
        <v>20</v>
      </c>
      <c r="J210" s="65"/>
      <c r="K210" s="65"/>
      <c r="L210" s="65"/>
      <c r="M210" s="65"/>
      <c r="N210" s="65"/>
      <c r="O210" s="65"/>
      <c r="P210" s="46" t="s">
        <v>1028</v>
      </c>
      <c r="Q210" s="65" t="s">
        <v>25</v>
      </c>
      <c r="R210" s="65" t="s">
        <v>1545</v>
      </c>
      <c r="S210" s="47" t="s">
        <v>26</v>
      </c>
      <c r="T210" s="65"/>
      <c r="U210" s="65" t="s">
        <v>30</v>
      </c>
      <c r="V210" s="8"/>
      <c r="W210" s="65" t="s">
        <v>1457</v>
      </c>
      <c r="X210" s="8" t="s">
        <v>1857</v>
      </c>
      <c r="Y210" s="6"/>
      <c r="Z210" s="75" t="s">
        <v>468</v>
      </c>
    </row>
    <row r="211" spans="1:26" s="25" customFormat="1" ht="39" x14ac:dyDescent="0.3">
      <c r="A211" s="65" t="s">
        <v>703</v>
      </c>
      <c r="B211" s="65" t="s">
        <v>372</v>
      </c>
      <c r="C211" s="46" t="str">
        <f>IF(ISERROR(INDEX(dataGroupPathList, MATCH(B211, dataGroupNumberList, 0))),"(Select a Group Number)",INDEX(dataGroupPathList, MATCH(B211, dataGroupNumberList, 0)))</f>
        <v>Certification Test Information Details/Regenerating Aftertreatment Device Details</v>
      </c>
      <c r="D211" s="46" t="s">
        <v>1157</v>
      </c>
      <c r="E211" s="46" t="s">
        <v>1858</v>
      </c>
      <c r="F211" s="46" t="s">
        <v>1073</v>
      </c>
      <c r="G211" s="73" t="s">
        <v>1548</v>
      </c>
      <c r="H211" s="66" t="s">
        <v>296</v>
      </c>
      <c r="I211" s="65" t="s">
        <v>20</v>
      </c>
      <c r="J211" s="65"/>
      <c r="K211" s="65"/>
      <c r="L211" s="65"/>
      <c r="M211" s="65"/>
      <c r="N211" s="65"/>
      <c r="O211" s="65"/>
      <c r="P211" s="46" t="s">
        <v>1028</v>
      </c>
      <c r="Q211" s="65" t="s">
        <v>25</v>
      </c>
      <c r="R211" s="65" t="s">
        <v>1545</v>
      </c>
      <c r="S211" s="47" t="s">
        <v>26</v>
      </c>
      <c r="T211" s="65"/>
      <c r="U211" s="65" t="s">
        <v>30</v>
      </c>
      <c r="V211" s="8"/>
      <c r="W211" s="65" t="s">
        <v>1455</v>
      </c>
      <c r="X211" s="8" t="s">
        <v>1859</v>
      </c>
      <c r="Y211" s="6"/>
      <c r="Z211" s="75" t="s">
        <v>468</v>
      </c>
    </row>
    <row r="212" spans="1:26" s="25" customFormat="1" ht="39" x14ac:dyDescent="0.3">
      <c r="A212" s="65" t="s">
        <v>700</v>
      </c>
      <c r="B212" s="65" t="s">
        <v>373</v>
      </c>
      <c r="C212" s="46" t="str">
        <f t="shared" si="9"/>
        <v>Certification Test Information Details/Certification Test Result Details</v>
      </c>
      <c r="D212" s="46" t="s">
        <v>1160</v>
      </c>
      <c r="E212" s="46" t="s">
        <v>1375</v>
      </c>
      <c r="F212" s="46" t="s">
        <v>1039</v>
      </c>
      <c r="G212" s="66" t="s">
        <v>1555</v>
      </c>
      <c r="H212" s="66" t="s">
        <v>295</v>
      </c>
      <c r="I212" s="65" t="s">
        <v>19</v>
      </c>
      <c r="J212" s="65"/>
      <c r="K212" s="65"/>
      <c r="L212" s="65">
        <v>0</v>
      </c>
      <c r="M212" s="65">
        <v>1</v>
      </c>
      <c r="N212" s="65">
        <v>4</v>
      </c>
      <c r="O212" s="65">
        <v>3</v>
      </c>
      <c r="P212" s="46"/>
      <c r="Q212" s="65" t="s">
        <v>25</v>
      </c>
      <c r="R212" s="65" t="s">
        <v>1545</v>
      </c>
      <c r="S212" s="47" t="s">
        <v>26</v>
      </c>
      <c r="T212" s="65"/>
      <c r="U212" s="65" t="s">
        <v>30</v>
      </c>
      <c r="V212" s="47"/>
      <c r="W212" s="47" t="s">
        <v>1860</v>
      </c>
      <c r="X212" s="6" t="s">
        <v>1376</v>
      </c>
      <c r="Y212" s="6"/>
      <c r="Z212" s="75" t="s">
        <v>468</v>
      </c>
    </row>
    <row r="213" spans="1:26" s="25" customFormat="1" ht="26" x14ac:dyDescent="0.3">
      <c r="A213" s="65" t="s">
        <v>693</v>
      </c>
      <c r="B213" s="65" t="s">
        <v>373</v>
      </c>
      <c r="C213" s="46" t="str">
        <f t="shared" si="9"/>
        <v>Certification Test Information Details/Certification Test Result Details</v>
      </c>
      <c r="D213" s="46" t="s">
        <v>1161</v>
      </c>
      <c r="E213" s="46" t="s">
        <v>1162</v>
      </c>
      <c r="F213" s="46" t="s">
        <v>1070</v>
      </c>
      <c r="G213" s="73" t="s">
        <v>1544</v>
      </c>
      <c r="H213" s="66" t="s">
        <v>295</v>
      </c>
      <c r="I213" s="65" t="s">
        <v>19</v>
      </c>
      <c r="J213" s="65"/>
      <c r="K213" s="65"/>
      <c r="L213" s="65">
        <v>0</v>
      </c>
      <c r="M213" s="66" t="s">
        <v>1861</v>
      </c>
      <c r="N213" s="65">
        <v>5</v>
      </c>
      <c r="O213" s="65">
        <v>4</v>
      </c>
      <c r="P213" s="46"/>
      <c r="Q213" s="65" t="s">
        <v>25</v>
      </c>
      <c r="R213" s="65" t="s">
        <v>1545</v>
      </c>
      <c r="S213" s="47" t="s">
        <v>26</v>
      </c>
      <c r="T213" s="65"/>
      <c r="U213" s="65" t="s">
        <v>30</v>
      </c>
      <c r="V213" s="8"/>
      <c r="W213" s="47" t="s">
        <v>1180</v>
      </c>
      <c r="X213" s="6" t="s">
        <v>1377</v>
      </c>
      <c r="Y213" s="6"/>
      <c r="Z213" s="75" t="s">
        <v>362</v>
      </c>
    </row>
    <row r="214" spans="1:26" s="25" customFormat="1" ht="26" x14ac:dyDescent="0.3">
      <c r="A214" s="65" t="s">
        <v>1218</v>
      </c>
      <c r="B214" s="65" t="s">
        <v>373</v>
      </c>
      <c r="C214" s="46" t="str">
        <f t="shared" si="9"/>
        <v>Certification Test Information Details/Certification Test Result Details</v>
      </c>
      <c r="D214" s="46" t="s">
        <v>1219</v>
      </c>
      <c r="E214" s="46" t="s">
        <v>1816</v>
      </c>
      <c r="F214" s="46" t="s">
        <v>1220</v>
      </c>
      <c r="G214" s="66" t="s">
        <v>1555</v>
      </c>
      <c r="H214" s="66" t="s">
        <v>295</v>
      </c>
      <c r="I214" s="65" t="s">
        <v>19</v>
      </c>
      <c r="J214" s="65"/>
      <c r="K214" s="65"/>
      <c r="L214" s="65">
        <v>9.9999999999999995E-7</v>
      </c>
      <c r="M214" s="65">
        <v>9999.9999989999997</v>
      </c>
      <c r="N214" s="65">
        <v>10</v>
      </c>
      <c r="O214" s="65">
        <v>6</v>
      </c>
      <c r="P214" s="46"/>
      <c r="Q214" s="65" t="s">
        <v>25</v>
      </c>
      <c r="R214" s="65" t="s">
        <v>1545</v>
      </c>
      <c r="S214" s="47" t="s">
        <v>26</v>
      </c>
      <c r="T214" s="65"/>
      <c r="U214" s="65" t="s">
        <v>30</v>
      </c>
      <c r="V214" s="8"/>
      <c r="W214" s="65" t="s">
        <v>1232</v>
      </c>
      <c r="X214" s="6" t="s">
        <v>1817</v>
      </c>
      <c r="Y214" s="6"/>
      <c r="Z214" s="75"/>
    </row>
    <row r="215" spans="1:26" s="25" customFormat="1" ht="195" x14ac:dyDescent="0.3">
      <c r="A215" s="65" t="s">
        <v>699</v>
      </c>
      <c r="B215" s="65" t="s">
        <v>374</v>
      </c>
      <c r="C215" s="46" t="str">
        <f t="shared" si="9"/>
        <v>Certification Test Result Details/Steady-State Test Result Details</v>
      </c>
      <c r="D215" s="46" t="s">
        <v>245</v>
      </c>
      <c r="E215" s="46" t="s">
        <v>307</v>
      </c>
      <c r="F215" s="46" t="s">
        <v>1077</v>
      </c>
      <c r="G215" s="73" t="s">
        <v>1544</v>
      </c>
      <c r="H215" s="66" t="s">
        <v>295</v>
      </c>
      <c r="I215" s="65" t="s">
        <v>20</v>
      </c>
      <c r="J215" s="65"/>
      <c r="K215" s="65"/>
      <c r="L215" s="65"/>
      <c r="M215" s="65"/>
      <c r="N215" s="65"/>
      <c r="O215" s="65"/>
      <c r="P215" s="46" t="s">
        <v>1163</v>
      </c>
      <c r="Q215" s="65" t="s">
        <v>25</v>
      </c>
      <c r="R215" s="65" t="s">
        <v>1545</v>
      </c>
      <c r="S215" s="47" t="s">
        <v>26</v>
      </c>
      <c r="T215" s="65"/>
      <c r="U215" s="65" t="s">
        <v>30</v>
      </c>
      <c r="V215" s="8"/>
      <c r="W215" s="47" t="s">
        <v>1913</v>
      </c>
      <c r="X215" s="6"/>
      <c r="Y215" s="6"/>
      <c r="Z215" s="75" t="s">
        <v>425</v>
      </c>
    </row>
    <row r="216" spans="1:26" s="25" customFormat="1" ht="39" x14ac:dyDescent="0.3">
      <c r="A216" s="65" t="s">
        <v>698</v>
      </c>
      <c r="B216" s="65" t="s">
        <v>374</v>
      </c>
      <c r="C216" s="46" t="str">
        <f t="shared" si="9"/>
        <v>Certification Test Result Details/Steady-State Test Result Details</v>
      </c>
      <c r="D216" s="46" t="s">
        <v>1036</v>
      </c>
      <c r="E216" s="46" t="s">
        <v>1862</v>
      </c>
      <c r="F216" s="46" t="s">
        <v>1040</v>
      </c>
      <c r="G216" s="73" t="s">
        <v>1544</v>
      </c>
      <c r="H216" s="66" t="s">
        <v>295</v>
      </c>
      <c r="I216" s="65" t="s">
        <v>19</v>
      </c>
      <c r="J216" s="65"/>
      <c r="K216" s="65"/>
      <c r="L216" s="65">
        <v>0</v>
      </c>
      <c r="M216" s="65">
        <v>9999.9999989999997</v>
      </c>
      <c r="N216" s="65">
        <v>10</v>
      </c>
      <c r="O216" s="65">
        <v>6</v>
      </c>
      <c r="P216" s="46"/>
      <c r="Q216" s="65" t="s">
        <v>25</v>
      </c>
      <c r="R216" s="65" t="s">
        <v>1545</v>
      </c>
      <c r="S216" s="47" t="s">
        <v>26</v>
      </c>
      <c r="T216" s="65"/>
      <c r="U216" s="65" t="s">
        <v>30</v>
      </c>
      <c r="V216" s="8"/>
      <c r="W216" s="65" t="s">
        <v>1385</v>
      </c>
      <c r="X216" s="6" t="s">
        <v>1207</v>
      </c>
      <c r="Y216" s="6"/>
      <c r="Z216" s="75" t="s">
        <v>1863</v>
      </c>
    </row>
    <row r="217" spans="1:26" s="25" customFormat="1" ht="26" x14ac:dyDescent="0.3">
      <c r="A217" s="65" t="s">
        <v>683</v>
      </c>
      <c r="B217" s="65" t="s">
        <v>373</v>
      </c>
      <c r="C217" s="46" t="str">
        <f t="shared" si="9"/>
        <v>Certification Test Information Details/Certification Test Result Details</v>
      </c>
      <c r="D217" s="46" t="s">
        <v>1442</v>
      </c>
      <c r="E217" s="46" t="s">
        <v>1162</v>
      </c>
      <c r="F217" s="46" t="s">
        <v>1041</v>
      </c>
      <c r="G217" s="73" t="s">
        <v>1544</v>
      </c>
      <c r="H217" s="66" t="s">
        <v>295</v>
      </c>
      <c r="I217" s="65" t="s">
        <v>19</v>
      </c>
      <c r="J217" s="65"/>
      <c r="K217" s="65"/>
      <c r="L217" s="65">
        <v>0</v>
      </c>
      <c r="M217" s="66" t="s">
        <v>1861</v>
      </c>
      <c r="N217" s="65">
        <v>5</v>
      </c>
      <c r="O217" s="65">
        <v>4</v>
      </c>
      <c r="P217" s="46"/>
      <c r="Q217" s="65" t="s">
        <v>25</v>
      </c>
      <c r="R217" s="65" t="s">
        <v>1545</v>
      </c>
      <c r="S217" s="47" t="s">
        <v>26</v>
      </c>
      <c r="T217" s="65"/>
      <c r="U217" s="65" t="s">
        <v>30</v>
      </c>
      <c r="V217" s="8"/>
      <c r="W217" s="47" t="s">
        <v>1210</v>
      </c>
      <c r="X217" s="6" t="s">
        <v>1467</v>
      </c>
      <c r="Y217" s="6"/>
      <c r="Z217" s="75" t="s">
        <v>362</v>
      </c>
    </row>
    <row r="218" spans="1:26" s="25" customFormat="1" ht="26" x14ac:dyDescent="0.3">
      <c r="A218" s="65" t="s">
        <v>1221</v>
      </c>
      <c r="B218" s="65" t="s">
        <v>373</v>
      </c>
      <c r="C218" s="46" t="str">
        <f t="shared" si="9"/>
        <v>Certification Test Information Details/Certification Test Result Details</v>
      </c>
      <c r="D218" s="46" t="s">
        <v>1223</v>
      </c>
      <c r="E218" s="46" t="s">
        <v>1818</v>
      </c>
      <c r="F218" s="46" t="s">
        <v>1225</v>
      </c>
      <c r="G218" s="66" t="s">
        <v>1555</v>
      </c>
      <c r="H218" s="66" t="s">
        <v>295</v>
      </c>
      <c r="I218" s="65" t="s">
        <v>19</v>
      </c>
      <c r="J218" s="65"/>
      <c r="K218" s="65"/>
      <c r="L218" s="65">
        <v>9.9999999999999995E-7</v>
      </c>
      <c r="M218" s="65">
        <v>9999.9999989999997</v>
      </c>
      <c r="N218" s="65">
        <v>10</v>
      </c>
      <c r="O218" s="65">
        <v>6</v>
      </c>
      <c r="P218" s="46"/>
      <c r="Q218" s="65" t="s">
        <v>25</v>
      </c>
      <c r="R218" s="65" t="s">
        <v>1545</v>
      </c>
      <c r="S218" s="47" t="s">
        <v>26</v>
      </c>
      <c r="T218" s="65"/>
      <c r="U218" s="65" t="s">
        <v>30</v>
      </c>
      <c r="V218" s="8"/>
      <c r="W218" s="65" t="s">
        <v>1231</v>
      </c>
      <c r="X218" s="6" t="s">
        <v>1819</v>
      </c>
      <c r="Y218" s="6"/>
      <c r="Z218" s="75"/>
    </row>
    <row r="219" spans="1:26" s="25" customFormat="1" ht="26" x14ac:dyDescent="0.3">
      <c r="A219" s="65" t="s">
        <v>1222</v>
      </c>
      <c r="B219" s="65" t="s">
        <v>373</v>
      </c>
      <c r="C219" s="46" t="str">
        <f t="shared" si="9"/>
        <v>Certification Test Information Details/Certification Test Result Details</v>
      </c>
      <c r="D219" s="46" t="s">
        <v>1224</v>
      </c>
      <c r="E219" s="46" t="s">
        <v>1820</v>
      </c>
      <c r="F219" s="46" t="s">
        <v>1226</v>
      </c>
      <c r="G219" s="66" t="s">
        <v>1555</v>
      </c>
      <c r="H219" s="66" t="s">
        <v>295</v>
      </c>
      <c r="I219" s="65" t="s">
        <v>19</v>
      </c>
      <c r="J219" s="65"/>
      <c r="K219" s="65"/>
      <c r="L219" s="65">
        <v>9.9999999999999995E-7</v>
      </c>
      <c r="M219" s="65">
        <v>9999.9999989999997</v>
      </c>
      <c r="N219" s="65">
        <v>10</v>
      </c>
      <c r="O219" s="65">
        <v>6</v>
      </c>
      <c r="P219" s="46"/>
      <c r="Q219" s="65" t="s">
        <v>25</v>
      </c>
      <c r="R219" s="65" t="s">
        <v>1545</v>
      </c>
      <c r="S219" s="47" t="s">
        <v>26</v>
      </c>
      <c r="T219" s="65"/>
      <c r="U219" s="65" t="s">
        <v>30</v>
      </c>
      <c r="V219" s="8"/>
      <c r="W219" s="65" t="s">
        <v>1231</v>
      </c>
      <c r="X219" s="6" t="s">
        <v>1821</v>
      </c>
      <c r="Y219" s="6"/>
      <c r="Z219" s="75"/>
    </row>
    <row r="220" spans="1:26" s="25" customFormat="1" ht="299" x14ac:dyDescent="0.3">
      <c r="A220" s="65" t="s">
        <v>692</v>
      </c>
      <c r="B220" s="65" t="s">
        <v>375</v>
      </c>
      <c r="C220" s="46" t="str">
        <f t="shared" si="9"/>
        <v>Certification Test Result Details/Transient Test Result Details</v>
      </c>
      <c r="D220" s="46" t="s">
        <v>245</v>
      </c>
      <c r="E220" s="46" t="s">
        <v>307</v>
      </c>
      <c r="F220" s="46" t="s">
        <v>1077</v>
      </c>
      <c r="G220" s="73" t="s">
        <v>1544</v>
      </c>
      <c r="H220" s="66" t="s">
        <v>295</v>
      </c>
      <c r="I220" s="65" t="s">
        <v>20</v>
      </c>
      <c r="J220" s="65"/>
      <c r="K220" s="65"/>
      <c r="L220" s="65"/>
      <c r="M220" s="65"/>
      <c r="N220" s="65"/>
      <c r="O220" s="65"/>
      <c r="P220" s="46" t="s">
        <v>1164</v>
      </c>
      <c r="Q220" s="65" t="s">
        <v>25</v>
      </c>
      <c r="R220" s="65" t="s">
        <v>1545</v>
      </c>
      <c r="S220" s="47" t="s">
        <v>26</v>
      </c>
      <c r="T220" s="65"/>
      <c r="U220" s="65" t="s">
        <v>30</v>
      </c>
      <c r="V220" s="8"/>
      <c r="W220" s="47" t="s">
        <v>1914</v>
      </c>
      <c r="X220" s="6"/>
      <c r="Y220" s="6"/>
      <c r="Z220" s="75" t="s">
        <v>425</v>
      </c>
    </row>
    <row r="221" spans="1:26" s="25" customFormat="1" ht="39" x14ac:dyDescent="0.3">
      <c r="A221" s="65" t="s">
        <v>689</v>
      </c>
      <c r="B221" s="65" t="s">
        <v>375</v>
      </c>
      <c r="C221" s="46" t="str">
        <f t="shared" si="9"/>
        <v>Certification Test Result Details/Transient Test Result Details</v>
      </c>
      <c r="D221" s="46" t="s">
        <v>317</v>
      </c>
      <c r="E221" s="46" t="s">
        <v>1864</v>
      </c>
      <c r="F221" s="46" t="s">
        <v>1042</v>
      </c>
      <c r="G221" s="73" t="s">
        <v>1544</v>
      </c>
      <c r="H221" s="66" t="s">
        <v>295</v>
      </c>
      <c r="I221" s="65" t="s">
        <v>19</v>
      </c>
      <c r="J221" s="65"/>
      <c r="K221" s="65"/>
      <c r="L221" s="65">
        <v>0</v>
      </c>
      <c r="M221" s="65">
        <v>9999.9999989999997</v>
      </c>
      <c r="N221" s="65">
        <v>10</v>
      </c>
      <c r="O221" s="65">
        <v>6</v>
      </c>
      <c r="P221" s="46"/>
      <c r="Q221" s="65" t="s">
        <v>25</v>
      </c>
      <c r="R221" s="65" t="s">
        <v>1545</v>
      </c>
      <c r="S221" s="47" t="s">
        <v>26</v>
      </c>
      <c r="T221" s="65"/>
      <c r="U221" s="65" t="s">
        <v>30</v>
      </c>
      <c r="V221" s="8"/>
      <c r="W221" s="65" t="s">
        <v>1386</v>
      </c>
      <c r="X221" s="6" t="s">
        <v>1205</v>
      </c>
      <c r="Y221" s="6"/>
      <c r="Z221" s="75" t="s">
        <v>425</v>
      </c>
    </row>
    <row r="222" spans="1:26" s="25" customFormat="1" ht="39" x14ac:dyDescent="0.3">
      <c r="A222" s="65" t="s">
        <v>691</v>
      </c>
      <c r="B222" s="65" t="s">
        <v>375</v>
      </c>
      <c r="C222" s="46" t="str">
        <f t="shared" si="9"/>
        <v>Certification Test Result Details/Transient Test Result Details</v>
      </c>
      <c r="D222" s="46" t="s">
        <v>315</v>
      </c>
      <c r="E222" s="46" t="s">
        <v>1865</v>
      </c>
      <c r="F222" s="46" t="s">
        <v>1043</v>
      </c>
      <c r="G222" s="73" t="s">
        <v>1544</v>
      </c>
      <c r="H222" s="66" t="s">
        <v>295</v>
      </c>
      <c r="I222" s="65" t="s">
        <v>19</v>
      </c>
      <c r="J222" s="65"/>
      <c r="K222" s="65"/>
      <c r="L222" s="65">
        <v>0</v>
      </c>
      <c r="M222" s="65">
        <v>9999.9999989999997</v>
      </c>
      <c r="N222" s="65">
        <v>10</v>
      </c>
      <c r="O222" s="65">
        <v>6</v>
      </c>
      <c r="P222" s="46"/>
      <c r="Q222" s="65" t="s">
        <v>25</v>
      </c>
      <c r="R222" s="65" t="s">
        <v>1545</v>
      </c>
      <c r="S222" s="47" t="s">
        <v>26</v>
      </c>
      <c r="T222" s="65"/>
      <c r="U222" s="65" t="s">
        <v>30</v>
      </c>
      <c r="V222" s="8"/>
      <c r="W222" s="65" t="s">
        <v>1387</v>
      </c>
      <c r="X222" s="6" t="s">
        <v>1206</v>
      </c>
      <c r="Y222" s="6"/>
      <c r="Z222" s="75" t="s">
        <v>425</v>
      </c>
    </row>
    <row r="223" spans="1:26" s="25" customFormat="1" ht="26" x14ac:dyDescent="0.3">
      <c r="A223" s="65" t="s">
        <v>682</v>
      </c>
      <c r="B223" s="65" t="s">
        <v>365</v>
      </c>
      <c r="C223" s="46" t="str">
        <f t="shared" si="9"/>
        <v>Heavy-Duty On-Highway Engine Data Details/Certification Test Details</v>
      </c>
      <c r="D223" s="46" t="s">
        <v>320</v>
      </c>
      <c r="E223" s="46" t="s">
        <v>321</v>
      </c>
      <c r="F223" s="46" t="s">
        <v>1048</v>
      </c>
      <c r="G223" s="66" t="s">
        <v>1555</v>
      </c>
      <c r="H223" s="66" t="s">
        <v>295</v>
      </c>
      <c r="I223" s="65" t="s">
        <v>777</v>
      </c>
      <c r="J223" s="65">
        <v>1</v>
      </c>
      <c r="K223" s="65">
        <v>4000</v>
      </c>
      <c r="L223" s="65"/>
      <c r="M223" s="65"/>
      <c r="N223" s="65"/>
      <c r="O223" s="65"/>
      <c r="P223" s="46"/>
      <c r="Q223" s="65" t="s">
        <v>25</v>
      </c>
      <c r="R223" s="65" t="s">
        <v>1545</v>
      </c>
      <c r="S223" s="47" t="s">
        <v>26</v>
      </c>
      <c r="T223" s="65"/>
      <c r="U223" s="65" t="s">
        <v>30</v>
      </c>
      <c r="V223" s="8"/>
      <c r="W223" s="65"/>
      <c r="X223" s="6"/>
      <c r="Y223" s="6"/>
      <c r="Z223" s="75"/>
    </row>
    <row r="224" spans="1:26" s="25" customFormat="1" ht="26" x14ac:dyDescent="0.3">
      <c r="A224" s="65" t="s">
        <v>1096</v>
      </c>
      <c r="B224" s="65" t="s">
        <v>376</v>
      </c>
      <c r="C224" s="46" t="str">
        <f t="shared" si="9"/>
        <v>Certification Test Details/EPA-Generated Certification Test Result Details</v>
      </c>
      <c r="D224" s="46" t="s">
        <v>1097</v>
      </c>
      <c r="E224" s="46"/>
      <c r="F224" s="46" t="s">
        <v>1102</v>
      </c>
      <c r="G224" s="73" t="s">
        <v>1548</v>
      </c>
      <c r="H224" s="66" t="s">
        <v>295</v>
      </c>
      <c r="I224" s="65" t="s">
        <v>19</v>
      </c>
      <c r="J224" s="65"/>
      <c r="K224" s="65"/>
      <c r="L224" s="65">
        <v>0</v>
      </c>
      <c r="M224" s="65">
        <v>1</v>
      </c>
      <c r="N224" s="65">
        <v>4</v>
      </c>
      <c r="O224" s="65">
        <v>3</v>
      </c>
      <c r="P224" s="46"/>
      <c r="Q224" s="65" t="s">
        <v>1549</v>
      </c>
      <c r="R224" s="65" t="s">
        <v>1550</v>
      </c>
      <c r="S224" s="47" t="s">
        <v>1551</v>
      </c>
      <c r="T224" s="65"/>
      <c r="U224" s="65" t="s">
        <v>28</v>
      </c>
      <c r="V224" s="8"/>
      <c r="W224" s="65"/>
      <c r="X224" s="6"/>
      <c r="Y224" s="6"/>
      <c r="Z224" s="75"/>
    </row>
    <row r="225" spans="1:26" s="25" customFormat="1" ht="130" x14ac:dyDescent="0.3">
      <c r="A225" s="65" t="s">
        <v>1034</v>
      </c>
      <c r="B225" s="65" t="s">
        <v>377</v>
      </c>
      <c r="C225" s="46" t="str">
        <f t="shared" si="9"/>
        <v>EPA-Generated Certification Test Result Details/EPA-Generated Steady-State Test Result Details</v>
      </c>
      <c r="D225" s="46" t="s">
        <v>245</v>
      </c>
      <c r="E225" s="46" t="s">
        <v>307</v>
      </c>
      <c r="F225" s="46" t="s">
        <v>1077</v>
      </c>
      <c r="G225" s="73" t="s">
        <v>1544</v>
      </c>
      <c r="H225" s="66" t="s">
        <v>295</v>
      </c>
      <c r="I225" s="65" t="s">
        <v>20</v>
      </c>
      <c r="J225" s="65"/>
      <c r="K225" s="65"/>
      <c r="L225" s="65"/>
      <c r="M225" s="65"/>
      <c r="N225" s="65"/>
      <c r="O225" s="65"/>
      <c r="P225" s="46" t="s">
        <v>1164</v>
      </c>
      <c r="Q225" s="65" t="s">
        <v>1549</v>
      </c>
      <c r="R225" s="65" t="s">
        <v>1550</v>
      </c>
      <c r="S225" s="47" t="s">
        <v>1551</v>
      </c>
      <c r="T225" s="65"/>
      <c r="U225" s="65" t="s">
        <v>28</v>
      </c>
      <c r="V225" s="8"/>
      <c r="W225" s="65"/>
      <c r="X225" s="6"/>
      <c r="Y225" s="6"/>
      <c r="Z225" s="75" t="s">
        <v>425</v>
      </c>
    </row>
    <row r="226" spans="1:26" s="25" customFormat="1" ht="39" x14ac:dyDescent="0.3">
      <c r="A226" s="65" t="s">
        <v>1095</v>
      </c>
      <c r="B226" s="65" t="s">
        <v>377</v>
      </c>
      <c r="C226" s="46" t="str">
        <f t="shared" si="9"/>
        <v>EPA-Generated Certification Test Result Details/EPA-Generated Steady-State Test Result Details</v>
      </c>
      <c r="D226" s="46" t="s">
        <v>1093</v>
      </c>
      <c r="E226" s="46" t="s">
        <v>322</v>
      </c>
      <c r="F226" s="46" t="s">
        <v>1094</v>
      </c>
      <c r="G226" s="73" t="s">
        <v>1548</v>
      </c>
      <c r="H226" s="66" t="s">
        <v>295</v>
      </c>
      <c r="I226" s="65" t="s">
        <v>19</v>
      </c>
      <c r="J226" s="65"/>
      <c r="K226" s="65"/>
      <c r="L226" s="65">
        <v>0</v>
      </c>
      <c r="M226" s="65">
        <v>9999.9989999999998</v>
      </c>
      <c r="N226" s="65">
        <v>7</v>
      </c>
      <c r="O226" s="65">
        <v>3</v>
      </c>
      <c r="P226" s="46"/>
      <c r="Q226" s="65" t="s">
        <v>1549</v>
      </c>
      <c r="R226" s="65" t="s">
        <v>1550</v>
      </c>
      <c r="S226" s="47" t="s">
        <v>1551</v>
      </c>
      <c r="T226" s="65"/>
      <c r="U226" s="65" t="s">
        <v>28</v>
      </c>
      <c r="V226" s="8"/>
      <c r="W226" s="65"/>
      <c r="X226" s="6"/>
      <c r="Y226" s="6"/>
      <c r="Z226" s="75"/>
    </row>
    <row r="227" spans="1:26" s="25" customFormat="1" ht="39" x14ac:dyDescent="0.3">
      <c r="A227" s="65" t="s">
        <v>697</v>
      </c>
      <c r="B227" s="65" t="s">
        <v>377</v>
      </c>
      <c r="C227" s="46" t="str">
        <f t="shared" si="9"/>
        <v>EPA-Generated Certification Test Result Details/EPA-Generated Steady-State Test Result Details</v>
      </c>
      <c r="D227" s="46" t="s">
        <v>1075</v>
      </c>
      <c r="E227" s="46" t="s">
        <v>311</v>
      </c>
      <c r="F227" s="46" t="s">
        <v>1076</v>
      </c>
      <c r="G227" s="73" t="s">
        <v>1548</v>
      </c>
      <c r="H227" s="66" t="s">
        <v>295</v>
      </c>
      <c r="I227" s="65" t="s">
        <v>19</v>
      </c>
      <c r="J227" s="65"/>
      <c r="K227" s="65"/>
      <c r="L227" s="65">
        <v>0</v>
      </c>
      <c r="M227" s="65">
        <v>9999.99</v>
      </c>
      <c r="N227" s="65">
        <v>6</v>
      </c>
      <c r="O227" s="65">
        <v>2</v>
      </c>
      <c r="P227" s="46"/>
      <c r="Q227" s="65" t="s">
        <v>1549</v>
      </c>
      <c r="R227" s="65" t="s">
        <v>1550</v>
      </c>
      <c r="S227" s="47" t="s">
        <v>1551</v>
      </c>
      <c r="T227" s="65"/>
      <c r="U227" s="65" t="s">
        <v>28</v>
      </c>
      <c r="V227" s="8"/>
      <c r="W227" s="65"/>
      <c r="X227" s="6"/>
      <c r="Y227" s="6"/>
      <c r="Z227" s="75" t="s">
        <v>425</v>
      </c>
    </row>
    <row r="228" spans="1:26" s="25" customFormat="1" ht="39" x14ac:dyDescent="0.3">
      <c r="A228" s="65" t="s">
        <v>696</v>
      </c>
      <c r="B228" s="65" t="s">
        <v>377</v>
      </c>
      <c r="C228" s="46" t="str">
        <f t="shared" si="9"/>
        <v>EPA-Generated Certification Test Result Details/EPA-Generated Steady-State Test Result Details</v>
      </c>
      <c r="D228" s="46" t="s">
        <v>308</v>
      </c>
      <c r="E228" s="46" t="s">
        <v>312</v>
      </c>
      <c r="F228" s="46" t="s">
        <v>1044</v>
      </c>
      <c r="G228" s="73" t="s">
        <v>1548</v>
      </c>
      <c r="H228" s="66" t="s">
        <v>295</v>
      </c>
      <c r="I228" s="26" t="s">
        <v>19</v>
      </c>
      <c r="J228" s="27"/>
      <c r="K228" s="28"/>
      <c r="L228" s="27">
        <v>0</v>
      </c>
      <c r="M228" s="27">
        <v>9999.99</v>
      </c>
      <c r="N228" s="27">
        <v>6</v>
      </c>
      <c r="O228" s="65">
        <v>2</v>
      </c>
      <c r="P228" s="46"/>
      <c r="Q228" s="65" t="s">
        <v>1549</v>
      </c>
      <c r="R228" s="65" t="s">
        <v>1550</v>
      </c>
      <c r="S228" s="47" t="s">
        <v>1551</v>
      </c>
      <c r="T228" s="65"/>
      <c r="U228" s="65" t="s">
        <v>28</v>
      </c>
      <c r="V228" s="8"/>
      <c r="W228" s="65"/>
      <c r="X228" s="6"/>
      <c r="Y228" s="6"/>
      <c r="Z228" s="75" t="s">
        <v>474</v>
      </c>
    </row>
    <row r="229" spans="1:26" s="25" customFormat="1" ht="39" x14ac:dyDescent="0.3">
      <c r="A229" s="65" t="s">
        <v>695</v>
      </c>
      <c r="B229" s="65" t="s">
        <v>377</v>
      </c>
      <c r="C229" s="46" t="str">
        <f t="shared" si="9"/>
        <v>EPA-Generated Certification Test Result Details/EPA-Generated Steady-State Test Result Details</v>
      </c>
      <c r="D229" s="46" t="s">
        <v>309</v>
      </c>
      <c r="E229" s="46" t="s">
        <v>1468</v>
      </c>
      <c r="F229" s="46" t="s">
        <v>1045</v>
      </c>
      <c r="G229" s="73" t="s">
        <v>1548</v>
      </c>
      <c r="H229" s="66" t="s">
        <v>295</v>
      </c>
      <c r="I229" s="65" t="s">
        <v>19</v>
      </c>
      <c r="J229" s="65"/>
      <c r="K229" s="65"/>
      <c r="L229" s="65">
        <v>0</v>
      </c>
      <c r="M229" s="65">
        <v>9999.99</v>
      </c>
      <c r="N229" s="65">
        <v>6</v>
      </c>
      <c r="O229" s="65">
        <v>2</v>
      </c>
      <c r="P229" s="46"/>
      <c r="Q229" s="65" t="s">
        <v>1549</v>
      </c>
      <c r="R229" s="65" t="s">
        <v>1550</v>
      </c>
      <c r="S229" s="47" t="s">
        <v>1551</v>
      </c>
      <c r="T229" s="65"/>
      <c r="U229" s="65" t="s">
        <v>28</v>
      </c>
      <c r="V229" s="8"/>
      <c r="W229" s="65"/>
      <c r="X229" s="6"/>
      <c r="Y229" s="6"/>
      <c r="Z229" s="75" t="s">
        <v>475</v>
      </c>
    </row>
    <row r="230" spans="1:26" s="25" customFormat="1" ht="39" x14ac:dyDescent="0.3">
      <c r="A230" s="65" t="s">
        <v>1363</v>
      </c>
      <c r="B230" s="65" t="s">
        <v>377</v>
      </c>
      <c r="C230" s="46" t="str">
        <f t="shared" si="9"/>
        <v>EPA-Generated Certification Test Result Details/EPA-Generated Steady-State Test Result Details</v>
      </c>
      <c r="D230" s="46" t="s">
        <v>1365</v>
      </c>
      <c r="E230" s="46" t="s">
        <v>1367</v>
      </c>
      <c r="F230" s="46" t="s">
        <v>1200</v>
      </c>
      <c r="G230" s="73" t="s">
        <v>1548</v>
      </c>
      <c r="H230" s="66" t="s">
        <v>295</v>
      </c>
      <c r="I230" s="65" t="s">
        <v>19</v>
      </c>
      <c r="J230" s="65"/>
      <c r="K230" s="65"/>
      <c r="L230" s="65">
        <v>0</v>
      </c>
      <c r="M230" s="65">
        <v>9999.99</v>
      </c>
      <c r="N230" s="65">
        <v>6</v>
      </c>
      <c r="O230" s="65">
        <v>2</v>
      </c>
      <c r="P230" s="46"/>
      <c r="Q230" s="65" t="s">
        <v>1549</v>
      </c>
      <c r="R230" s="65" t="s">
        <v>1550</v>
      </c>
      <c r="S230" s="47" t="s">
        <v>1551</v>
      </c>
      <c r="T230" s="65"/>
      <c r="U230" s="65" t="s">
        <v>28</v>
      </c>
      <c r="V230" s="8"/>
      <c r="W230" s="65"/>
      <c r="X230" s="6"/>
      <c r="Y230" s="6"/>
      <c r="Z230" s="75"/>
    </row>
    <row r="231" spans="1:26" s="25" customFormat="1" ht="39" x14ac:dyDescent="0.3">
      <c r="A231" s="65" t="s">
        <v>1364</v>
      </c>
      <c r="B231" s="65" t="s">
        <v>377</v>
      </c>
      <c r="C231" s="46" t="str">
        <f t="shared" si="9"/>
        <v>EPA-Generated Certification Test Result Details/EPA-Generated Steady-State Test Result Details</v>
      </c>
      <c r="D231" s="46" t="s">
        <v>1366</v>
      </c>
      <c r="E231" s="46" t="s">
        <v>1400</v>
      </c>
      <c r="F231" s="46" t="s">
        <v>1370</v>
      </c>
      <c r="G231" s="73" t="s">
        <v>1548</v>
      </c>
      <c r="H231" s="66" t="s">
        <v>295</v>
      </c>
      <c r="I231" s="65" t="s">
        <v>19</v>
      </c>
      <c r="J231" s="65"/>
      <c r="K231" s="65"/>
      <c r="L231" s="65">
        <v>0</v>
      </c>
      <c r="M231" s="65">
        <v>9999.99</v>
      </c>
      <c r="N231" s="65">
        <v>6</v>
      </c>
      <c r="O231" s="65">
        <v>2</v>
      </c>
      <c r="P231" s="46"/>
      <c r="Q231" s="65" t="s">
        <v>1549</v>
      </c>
      <c r="R231" s="65" t="s">
        <v>1550</v>
      </c>
      <c r="S231" s="47" t="s">
        <v>1551</v>
      </c>
      <c r="T231" s="65"/>
      <c r="U231" s="65" t="s">
        <v>28</v>
      </c>
      <c r="V231" s="8"/>
      <c r="W231" s="65"/>
      <c r="X231" s="6"/>
      <c r="Y231" s="6"/>
      <c r="Z231" s="75"/>
    </row>
    <row r="232" spans="1:26" s="25" customFormat="1" ht="52" x14ac:dyDescent="0.3">
      <c r="A232" s="65" t="s">
        <v>1391</v>
      </c>
      <c r="B232" s="65" t="s">
        <v>377</v>
      </c>
      <c r="C232" s="46" t="str">
        <f t="shared" si="9"/>
        <v>EPA-Generated Certification Test Result Details/EPA-Generated Steady-State Test Result Details</v>
      </c>
      <c r="D232" s="46" t="s">
        <v>1392</v>
      </c>
      <c r="E232" s="46" t="s">
        <v>1395</v>
      </c>
      <c r="F232" s="46" t="s">
        <v>1394</v>
      </c>
      <c r="G232" s="73" t="s">
        <v>1548</v>
      </c>
      <c r="H232" s="66" t="s">
        <v>295</v>
      </c>
      <c r="I232" s="65" t="s">
        <v>20</v>
      </c>
      <c r="J232" s="65"/>
      <c r="K232" s="65"/>
      <c r="L232" s="65"/>
      <c r="M232" s="65"/>
      <c r="N232" s="65"/>
      <c r="O232" s="65"/>
      <c r="P232" s="46" t="s">
        <v>314</v>
      </c>
      <c r="Q232" s="65" t="s">
        <v>1549</v>
      </c>
      <c r="R232" s="65" t="s">
        <v>1550</v>
      </c>
      <c r="S232" s="47" t="s">
        <v>1551</v>
      </c>
      <c r="T232" s="65"/>
      <c r="U232" s="65" t="s">
        <v>28</v>
      </c>
      <c r="V232" s="8"/>
      <c r="W232" s="65"/>
      <c r="X232" s="6"/>
      <c r="Y232" s="6"/>
      <c r="Z232" s="75"/>
    </row>
    <row r="233" spans="1:26" s="25" customFormat="1" ht="52" x14ac:dyDescent="0.3">
      <c r="A233" s="65" t="s">
        <v>694</v>
      </c>
      <c r="B233" s="65" t="s">
        <v>377</v>
      </c>
      <c r="C233" s="46" t="str">
        <f t="shared" si="9"/>
        <v>EPA-Generated Certification Test Result Details/EPA-Generated Steady-State Test Result Details</v>
      </c>
      <c r="D233" s="46" t="s">
        <v>394</v>
      </c>
      <c r="E233" s="46" t="s">
        <v>310</v>
      </c>
      <c r="F233" s="46" t="s">
        <v>1074</v>
      </c>
      <c r="G233" s="73" t="s">
        <v>1548</v>
      </c>
      <c r="H233" s="66" t="s">
        <v>295</v>
      </c>
      <c r="I233" s="65" t="s">
        <v>20</v>
      </c>
      <c r="J233" s="65"/>
      <c r="K233" s="65"/>
      <c r="L233" s="65"/>
      <c r="M233" s="65"/>
      <c r="N233" s="65"/>
      <c r="O233" s="65"/>
      <c r="P233" s="46" t="s">
        <v>314</v>
      </c>
      <c r="Q233" s="65" t="s">
        <v>1549</v>
      </c>
      <c r="R233" s="65" t="s">
        <v>1550</v>
      </c>
      <c r="S233" s="47" t="s">
        <v>1551</v>
      </c>
      <c r="T233" s="65"/>
      <c r="U233" s="65" t="s">
        <v>28</v>
      </c>
      <c r="V233" s="8"/>
      <c r="W233" s="65"/>
      <c r="X233" s="6"/>
      <c r="Y233" s="6"/>
      <c r="Z233" s="75"/>
    </row>
    <row r="234" spans="1:26" s="25" customFormat="1" ht="130" x14ac:dyDescent="0.3">
      <c r="A234" s="65" t="s">
        <v>1035</v>
      </c>
      <c r="B234" s="65" t="s">
        <v>378</v>
      </c>
      <c r="C234" s="46" t="str">
        <f t="shared" si="9"/>
        <v>EPA-Generated Certification Test Result Details/EPA-Generated Transient Test Result Details</v>
      </c>
      <c r="D234" s="46" t="s">
        <v>245</v>
      </c>
      <c r="E234" s="46" t="s">
        <v>307</v>
      </c>
      <c r="F234" s="46" t="s">
        <v>1077</v>
      </c>
      <c r="G234" s="73" t="s">
        <v>1544</v>
      </c>
      <c r="H234" s="66" t="s">
        <v>295</v>
      </c>
      <c r="I234" s="65" t="s">
        <v>20</v>
      </c>
      <c r="J234" s="65"/>
      <c r="K234" s="65"/>
      <c r="L234" s="65"/>
      <c r="M234" s="65"/>
      <c r="N234" s="65"/>
      <c r="O234" s="65"/>
      <c r="P234" s="46" t="s">
        <v>1164</v>
      </c>
      <c r="Q234" s="65" t="s">
        <v>1549</v>
      </c>
      <c r="R234" s="65" t="s">
        <v>1550</v>
      </c>
      <c r="S234" s="47" t="s">
        <v>1551</v>
      </c>
      <c r="T234" s="65"/>
      <c r="U234" s="65" t="s">
        <v>28</v>
      </c>
      <c r="V234" s="8"/>
      <c r="W234" s="65"/>
      <c r="X234" s="6"/>
      <c r="Y234" s="6"/>
      <c r="Z234" s="75" t="s">
        <v>425</v>
      </c>
    </row>
    <row r="235" spans="1:26" s="25" customFormat="1" ht="39" x14ac:dyDescent="0.3">
      <c r="A235" s="65" t="s">
        <v>688</v>
      </c>
      <c r="B235" s="65" t="s">
        <v>378</v>
      </c>
      <c r="C235" s="46" t="str">
        <f t="shared" si="9"/>
        <v>EPA-Generated Certification Test Result Details/EPA-Generated Transient Test Result Details</v>
      </c>
      <c r="D235" s="46" t="s">
        <v>318</v>
      </c>
      <c r="E235" s="16" t="s">
        <v>1508</v>
      </c>
      <c r="F235" s="46" t="s">
        <v>1046</v>
      </c>
      <c r="G235" s="73" t="s">
        <v>1548</v>
      </c>
      <c r="H235" s="66" t="s">
        <v>295</v>
      </c>
      <c r="I235" s="65" t="s">
        <v>19</v>
      </c>
      <c r="J235" s="65"/>
      <c r="K235" s="65"/>
      <c r="L235" s="65">
        <v>0</v>
      </c>
      <c r="M235" s="65">
        <v>99999.998999999996</v>
      </c>
      <c r="N235" s="65">
        <v>8</v>
      </c>
      <c r="O235" s="65">
        <v>3</v>
      </c>
      <c r="P235" s="46"/>
      <c r="Q235" s="65" t="s">
        <v>1549</v>
      </c>
      <c r="R235" s="65" t="s">
        <v>1550</v>
      </c>
      <c r="S235" s="47" t="s">
        <v>1551</v>
      </c>
      <c r="T235" s="65"/>
      <c r="U235" s="65" t="s">
        <v>28</v>
      </c>
      <c r="V235" s="8"/>
      <c r="W235" s="65"/>
      <c r="X235" s="6"/>
      <c r="Y235" s="6"/>
      <c r="Z235" s="75" t="s">
        <v>476</v>
      </c>
    </row>
    <row r="236" spans="1:26" s="25" customFormat="1" ht="39" x14ac:dyDescent="0.3">
      <c r="A236" s="65" t="s">
        <v>690</v>
      </c>
      <c r="B236" s="65" t="s">
        <v>378</v>
      </c>
      <c r="C236" s="46" t="str">
        <f t="shared" si="9"/>
        <v>EPA-Generated Certification Test Result Details/EPA-Generated Transient Test Result Details</v>
      </c>
      <c r="D236" s="46" t="s">
        <v>316</v>
      </c>
      <c r="E236" s="46" t="s">
        <v>1509</v>
      </c>
      <c r="F236" s="46" t="s">
        <v>1047</v>
      </c>
      <c r="G236" s="73" t="s">
        <v>1548</v>
      </c>
      <c r="H236" s="66" t="s">
        <v>295</v>
      </c>
      <c r="I236" s="65" t="s">
        <v>19</v>
      </c>
      <c r="J236" s="65"/>
      <c r="K236" s="65"/>
      <c r="L236" s="65">
        <v>0</v>
      </c>
      <c r="M236" s="65">
        <v>99999.998999999996</v>
      </c>
      <c r="N236" s="65">
        <v>8</v>
      </c>
      <c r="O236" s="65">
        <v>3</v>
      </c>
      <c r="P236" s="46"/>
      <c r="Q236" s="65" t="s">
        <v>1549</v>
      </c>
      <c r="R236" s="65" t="s">
        <v>1550</v>
      </c>
      <c r="S236" s="47" t="s">
        <v>1551</v>
      </c>
      <c r="T236" s="65"/>
      <c r="U236" s="65" t="s">
        <v>28</v>
      </c>
      <c r="V236" s="8"/>
      <c r="W236" s="65"/>
      <c r="X236" s="6"/>
      <c r="Y236" s="6"/>
      <c r="Z236" s="75" t="s">
        <v>476</v>
      </c>
    </row>
    <row r="237" spans="1:26" s="25" customFormat="1" ht="39" x14ac:dyDescent="0.3">
      <c r="A237" s="65" t="s">
        <v>1214</v>
      </c>
      <c r="B237" s="65" t="s">
        <v>378</v>
      </c>
      <c r="C237" s="46" t="str">
        <f t="shared" si="9"/>
        <v>EPA-Generated Certification Test Result Details/EPA-Generated Transient Test Result Details</v>
      </c>
      <c r="D237" s="46" t="s">
        <v>1233</v>
      </c>
      <c r="E237" s="46" t="s">
        <v>1381</v>
      </c>
      <c r="F237" s="46" t="s">
        <v>1227</v>
      </c>
      <c r="G237" s="73" t="s">
        <v>1548</v>
      </c>
      <c r="H237" s="66" t="s">
        <v>295</v>
      </c>
      <c r="I237" s="65" t="s">
        <v>19</v>
      </c>
      <c r="J237" s="65"/>
      <c r="K237" s="65"/>
      <c r="L237" s="65">
        <v>0</v>
      </c>
      <c r="M237" s="65">
        <v>9999.9989999999998</v>
      </c>
      <c r="N237" s="65">
        <v>7</v>
      </c>
      <c r="O237" s="65">
        <v>3</v>
      </c>
      <c r="P237" s="46"/>
      <c r="Q237" s="65" t="s">
        <v>1549</v>
      </c>
      <c r="R237" s="65" t="s">
        <v>1550</v>
      </c>
      <c r="S237" s="47" t="s">
        <v>1551</v>
      </c>
      <c r="T237" s="65"/>
      <c r="U237" s="65" t="s">
        <v>30</v>
      </c>
      <c r="V237" s="8"/>
      <c r="W237" s="65"/>
      <c r="X237" s="6"/>
      <c r="Y237" s="6"/>
      <c r="Z237" s="75"/>
    </row>
    <row r="238" spans="1:26" s="25" customFormat="1" ht="39" x14ac:dyDescent="0.3">
      <c r="A238" s="65" t="s">
        <v>687</v>
      </c>
      <c r="B238" s="65" t="s">
        <v>378</v>
      </c>
      <c r="C238" s="46" t="str">
        <f t="shared" si="9"/>
        <v>EPA-Generated Certification Test Result Details/EPA-Generated Transient Test Result Details</v>
      </c>
      <c r="D238" s="46" t="s">
        <v>1075</v>
      </c>
      <c r="E238" s="46" t="s">
        <v>319</v>
      </c>
      <c r="F238" s="46" t="s">
        <v>1076</v>
      </c>
      <c r="G238" s="73" t="s">
        <v>1548</v>
      </c>
      <c r="H238" s="66" t="s">
        <v>295</v>
      </c>
      <c r="I238" s="65" t="s">
        <v>19</v>
      </c>
      <c r="J238" s="65"/>
      <c r="K238" s="65"/>
      <c r="L238" s="65">
        <v>0</v>
      </c>
      <c r="M238" s="65">
        <v>9999.99</v>
      </c>
      <c r="N238" s="65">
        <v>6</v>
      </c>
      <c r="O238" s="65">
        <v>2</v>
      </c>
      <c r="P238" s="46"/>
      <c r="Q238" s="65" t="s">
        <v>1549</v>
      </c>
      <c r="R238" s="65" t="s">
        <v>1550</v>
      </c>
      <c r="S238" s="47" t="s">
        <v>1551</v>
      </c>
      <c r="T238" s="65"/>
      <c r="U238" s="65" t="s">
        <v>28</v>
      </c>
      <c r="V238" s="8"/>
      <c r="W238" s="65"/>
      <c r="X238" s="6"/>
      <c r="Y238" s="6"/>
      <c r="Z238" s="75" t="s">
        <v>477</v>
      </c>
    </row>
    <row r="239" spans="1:26" s="25" customFormat="1" ht="39" x14ac:dyDescent="0.3">
      <c r="A239" s="65" t="s">
        <v>686</v>
      </c>
      <c r="B239" s="65" t="s">
        <v>378</v>
      </c>
      <c r="C239" s="46" t="str">
        <f t="shared" si="9"/>
        <v>EPA-Generated Certification Test Result Details/EPA-Generated Transient Test Result Details</v>
      </c>
      <c r="D239" s="46" t="s">
        <v>308</v>
      </c>
      <c r="E239" s="46" t="s">
        <v>312</v>
      </c>
      <c r="F239" s="46" t="s">
        <v>1044</v>
      </c>
      <c r="G239" s="73" t="s">
        <v>1548</v>
      </c>
      <c r="H239" s="66" t="s">
        <v>295</v>
      </c>
      <c r="I239" s="26" t="s">
        <v>19</v>
      </c>
      <c r="J239" s="27"/>
      <c r="K239" s="28"/>
      <c r="L239" s="27">
        <v>0</v>
      </c>
      <c r="M239" s="27">
        <v>9999.99</v>
      </c>
      <c r="N239" s="27">
        <v>6</v>
      </c>
      <c r="O239" s="65">
        <v>2</v>
      </c>
      <c r="P239" s="46"/>
      <c r="Q239" s="65" t="s">
        <v>1549</v>
      </c>
      <c r="R239" s="65" t="s">
        <v>1550</v>
      </c>
      <c r="S239" s="47" t="s">
        <v>1551</v>
      </c>
      <c r="T239" s="65"/>
      <c r="U239" s="65" t="s">
        <v>28</v>
      </c>
      <c r="V239" s="8"/>
      <c r="W239" s="65"/>
      <c r="X239" s="6"/>
      <c r="Y239" s="6"/>
      <c r="Z239" s="75" t="s">
        <v>474</v>
      </c>
    </row>
    <row r="240" spans="1:26" s="25" customFormat="1" ht="39" x14ac:dyDescent="0.3">
      <c r="A240" s="65" t="s">
        <v>685</v>
      </c>
      <c r="B240" s="65" t="s">
        <v>378</v>
      </c>
      <c r="C240" s="46" t="str">
        <f t="shared" si="9"/>
        <v>EPA-Generated Certification Test Result Details/EPA-Generated Transient Test Result Details</v>
      </c>
      <c r="D240" s="46" t="s">
        <v>309</v>
      </c>
      <c r="E240" s="46" t="s">
        <v>313</v>
      </c>
      <c r="F240" s="46" t="s">
        <v>1045</v>
      </c>
      <c r="G240" s="73" t="s">
        <v>1548</v>
      </c>
      <c r="H240" s="66" t="s">
        <v>295</v>
      </c>
      <c r="I240" s="65" t="s">
        <v>19</v>
      </c>
      <c r="J240" s="65"/>
      <c r="K240" s="65"/>
      <c r="L240" s="65">
        <v>0</v>
      </c>
      <c r="M240" s="65">
        <v>9999.99</v>
      </c>
      <c r="N240" s="65">
        <v>6</v>
      </c>
      <c r="O240" s="65">
        <v>2</v>
      </c>
      <c r="P240" s="46"/>
      <c r="Q240" s="65" t="s">
        <v>1549</v>
      </c>
      <c r="R240" s="65" t="s">
        <v>1550</v>
      </c>
      <c r="S240" s="47" t="s">
        <v>1551</v>
      </c>
      <c r="T240" s="65"/>
      <c r="U240" s="65" t="s">
        <v>28</v>
      </c>
      <c r="V240" s="8"/>
      <c r="W240" s="65"/>
      <c r="X240" s="6"/>
      <c r="Y240" s="6"/>
      <c r="Z240" s="75" t="s">
        <v>475</v>
      </c>
    </row>
    <row r="241" spans="1:26" s="25" customFormat="1" ht="39" x14ac:dyDescent="0.3">
      <c r="A241" s="65" t="s">
        <v>1371</v>
      </c>
      <c r="B241" s="65" t="s">
        <v>378</v>
      </c>
      <c r="C241" s="46" t="str">
        <f t="shared" si="9"/>
        <v>EPA-Generated Certification Test Result Details/EPA-Generated Transient Test Result Details</v>
      </c>
      <c r="D241" s="46" t="s">
        <v>1365</v>
      </c>
      <c r="E241" s="46" t="s">
        <v>1367</v>
      </c>
      <c r="F241" s="46" t="s">
        <v>1200</v>
      </c>
      <c r="G241" s="73" t="s">
        <v>1548</v>
      </c>
      <c r="H241" s="66" t="s">
        <v>295</v>
      </c>
      <c r="I241" s="65" t="s">
        <v>19</v>
      </c>
      <c r="J241" s="65"/>
      <c r="K241" s="65"/>
      <c r="L241" s="65">
        <v>0</v>
      </c>
      <c r="M241" s="65">
        <v>9999.99</v>
      </c>
      <c r="N241" s="65">
        <v>6</v>
      </c>
      <c r="O241" s="65">
        <v>2</v>
      </c>
      <c r="P241" s="46"/>
      <c r="Q241" s="65" t="s">
        <v>1549</v>
      </c>
      <c r="R241" s="65" t="s">
        <v>1550</v>
      </c>
      <c r="S241" s="47" t="s">
        <v>1551</v>
      </c>
      <c r="T241" s="65"/>
      <c r="U241" s="65" t="s">
        <v>28</v>
      </c>
      <c r="V241" s="8"/>
      <c r="W241" s="65"/>
      <c r="X241" s="6"/>
      <c r="Y241" s="6"/>
      <c r="Z241" s="75"/>
    </row>
    <row r="242" spans="1:26" s="25" customFormat="1" ht="39" x14ac:dyDescent="0.3">
      <c r="A242" s="65" t="s">
        <v>1372</v>
      </c>
      <c r="B242" s="65" t="s">
        <v>378</v>
      </c>
      <c r="C242" s="46" t="str">
        <f t="shared" si="9"/>
        <v>EPA-Generated Certification Test Result Details/EPA-Generated Transient Test Result Details</v>
      </c>
      <c r="D242" s="46" t="s">
        <v>1366</v>
      </c>
      <c r="E242" s="46" t="s">
        <v>1400</v>
      </c>
      <c r="F242" s="46" t="s">
        <v>1370</v>
      </c>
      <c r="G242" s="73" t="s">
        <v>1548</v>
      </c>
      <c r="H242" s="66" t="s">
        <v>295</v>
      </c>
      <c r="I242" s="65" t="s">
        <v>19</v>
      </c>
      <c r="J242" s="65"/>
      <c r="K242" s="65"/>
      <c r="L242" s="65">
        <v>0</v>
      </c>
      <c r="M242" s="65">
        <v>9999.99</v>
      </c>
      <c r="N242" s="65">
        <v>6</v>
      </c>
      <c r="O242" s="65">
        <v>2</v>
      </c>
      <c r="P242" s="46"/>
      <c r="Q242" s="65" t="s">
        <v>1549</v>
      </c>
      <c r="R242" s="65" t="s">
        <v>1550</v>
      </c>
      <c r="S242" s="47" t="s">
        <v>1551</v>
      </c>
      <c r="T242" s="65"/>
      <c r="U242" s="65" t="s">
        <v>28</v>
      </c>
      <c r="V242" s="8"/>
      <c r="W242" s="65"/>
      <c r="X242" s="6"/>
      <c r="Y242" s="6"/>
      <c r="Z242" s="75"/>
    </row>
    <row r="243" spans="1:26" s="25" customFormat="1" ht="52" x14ac:dyDescent="0.3">
      <c r="A243" s="65" t="s">
        <v>1393</v>
      </c>
      <c r="B243" s="65" t="s">
        <v>378</v>
      </c>
      <c r="C243" s="46" t="str">
        <f t="shared" si="9"/>
        <v>EPA-Generated Certification Test Result Details/EPA-Generated Transient Test Result Details</v>
      </c>
      <c r="D243" s="46" t="s">
        <v>1392</v>
      </c>
      <c r="E243" s="46" t="s">
        <v>1395</v>
      </c>
      <c r="F243" s="46" t="s">
        <v>1394</v>
      </c>
      <c r="G243" s="73" t="s">
        <v>1548</v>
      </c>
      <c r="H243" s="66" t="s">
        <v>295</v>
      </c>
      <c r="I243" s="65" t="s">
        <v>20</v>
      </c>
      <c r="J243" s="65"/>
      <c r="K243" s="65"/>
      <c r="L243" s="65"/>
      <c r="M243" s="65"/>
      <c r="N243" s="65"/>
      <c r="O243" s="65"/>
      <c r="P243" s="46" t="s">
        <v>314</v>
      </c>
      <c r="Q243" s="65" t="s">
        <v>1549</v>
      </c>
      <c r="R243" s="65" t="s">
        <v>1550</v>
      </c>
      <c r="S243" s="47" t="s">
        <v>1551</v>
      </c>
      <c r="T243" s="65"/>
      <c r="U243" s="65" t="s">
        <v>28</v>
      </c>
      <c r="V243" s="8"/>
      <c r="W243" s="65"/>
      <c r="X243" s="6"/>
      <c r="Y243" s="6"/>
      <c r="Z243" s="75"/>
    </row>
    <row r="244" spans="1:26" s="25" customFormat="1" ht="52" x14ac:dyDescent="0.3">
      <c r="A244" s="65" t="s">
        <v>684</v>
      </c>
      <c r="B244" s="65" t="s">
        <v>378</v>
      </c>
      <c r="C244" s="46" t="str">
        <f t="shared" si="9"/>
        <v>EPA-Generated Certification Test Result Details/EPA-Generated Transient Test Result Details</v>
      </c>
      <c r="D244" s="46" t="s">
        <v>394</v>
      </c>
      <c r="E244" s="46" t="s">
        <v>310</v>
      </c>
      <c r="F244" s="46" t="s">
        <v>1074</v>
      </c>
      <c r="G244" s="73" t="s">
        <v>1548</v>
      </c>
      <c r="H244" s="66" t="s">
        <v>295</v>
      </c>
      <c r="I244" s="65" t="s">
        <v>20</v>
      </c>
      <c r="J244" s="65"/>
      <c r="K244" s="65"/>
      <c r="L244" s="65"/>
      <c r="M244" s="65"/>
      <c r="N244" s="65"/>
      <c r="O244" s="65"/>
      <c r="P244" s="46" t="s">
        <v>314</v>
      </c>
      <c r="Q244" s="65" t="s">
        <v>1549</v>
      </c>
      <c r="R244" s="65" t="s">
        <v>1550</v>
      </c>
      <c r="S244" s="47" t="s">
        <v>1551</v>
      </c>
      <c r="T244" s="65"/>
      <c r="U244" s="65" t="s">
        <v>28</v>
      </c>
      <c r="V244" s="8"/>
      <c r="W244" s="65"/>
      <c r="X244" s="6"/>
      <c r="Y244" s="6"/>
      <c r="Z244" s="75"/>
    </row>
    <row r="245" spans="1:26" s="25" customFormat="1" ht="52" x14ac:dyDescent="0.3">
      <c r="A245" s="65" t="s">
        <v>1112</v>
      </c>
      <c r="B245" s="65" t="s">
        <v>382</v>
      </c>
      <c r="C245" s="46" t="str">
        <f t="shared" si="9"/>
        <v>Heavy-Duty On-Highway Engine Data Details/Infrequent Regeneration Adjustment Factor Details</v>
      </c>
      <c r="D245" s="46" t="s">
        <v>933</v>
      </c>
      <c r="E245" s="46" t="s">
        <v>1369</v>
      </c>
      <c r="F245" s="46" t="s">
        <v>935</v>
      </c>
      <c r="G245" s="73" t="s">
        <v>1544</v>
      </c>
      <c r="H245" s="66" t="s">
        <v>295</v>
      </c>
      <c r="I245" s="65" t="s">
        <v>20</v>
      </c>
      <c r="J245" s="65"/>
      <c r="K245" s="65"/>
      <c r="L245" s="65"/>
      <c r="M245" s="65"/>
      <c r="N245" s="65"/>
      <c r="O245" s="65"/>
      <c r="P245" s="12" t="s">
        <v>1010</v>
      </c>
      <c r="Q245" s="65" t="s">
        <v>25</v>
      </c>
      <c r="R245" s="65" t="s">
        <v>1545</v>
      </c>
      <c r="S245" s="47" t="s">
        <v>26</v>
      </c>
      <c r="T245" s="65"/>
      <c r="U245" s="65" t="s">
        <v>30</v>
      </c>
      <c r="V245" s="8"/>
      <c r="W245" s="47" t="s">
        <v>1453</v>
      </c>
      <c r="X245" s="6"/>
      <c r="Y245" s="6"/>
      <c r="Z245" s="75"/>
    </row>
    <row r="246" spans="1:26" s="25" customFormat="1" ht="52" x14ac:dyDescent="0.3">
      <c r="A246" s="65" t="s">
        <v>655</v>
      </c>
      <c r="B246" s="65" t="s">
        <v>382</v>
      </c>
      <c r="C246" s="46" t="str">
        <f>IF(ISERROR(INDEX(dataGroupPathList, MATCH(B246, dataGroupNumberList, 0))),"(Select a Group Number)",INDEX(dataGroupPathList, MATCH(B246, dataGroupNumberList, 0)))</f>
        <v>Heavy-Duty On-Highway Engine Data Details/Infrequent Regeneration Adjustment Factor Details</v>
      </c>
      <c r="D246" s="46" t="s">
        <v>1169</v>
      </c>
      <c r="E246" s="46" t="s">
        <v>1170</v>
      </c>
      <c r="F246" s="46" t="s">
        <v>1114</v>
      </c>
      <c r="G246" s="73" t="s">
        <v>1544</v>
      </c>
      <c r="H246" s="66" t="s">
        <v>295</v>
      </c>
      <c r="I246" s="65" t="s">
        <v>20</v>
      </c>
      <c r="J246" s="65"/>
      <c r="K246" s="65"/>
      <c r="L246" s="65"/>
      <c r="M246" s="65"/>
      <c r="N246" s="65"/>
      <c r="O246" s="65"/>
      <c r="P246" s="46" t="s">
        <v>1165</v>
      </c>
      <c r="Q246" s="65" t="s">
        <v>25</v>
      </c>
      <c r="R246" s="65" t="s">
        <v>1545</v>
      </c>
      <c r="S246" s="47" t="s">
        <v>26</v>
      </c>
      <c r="T246" s="65"/>
      <c r="U246" s="65" t="s">
        <v>30</v>
      </c>
      <c r="V246" s="8"/>
      <c r="W246" s="47" t="s">
        <v>1419</v>
      </c>
      <c r="X246" s="6"/>
      <c r="Y246" s="6"/>
      <c r="Z246" s="75" t="s">
        <v>323</v>
      </c>
    </row>
    <row r="247" spans="1:26" s="25" customFormat="1" ht="143" x14ac:dyDescent="0.3">
      <c r="A247" s="65" t="s">
        <v>654</v>
      </c>
      <c r="B247" s="65" t="s">
        <v>383</v>
      </c>
      <c r="C247" s="46" t="str">
        <f t="shared" si="9"/>
        <v>Infrequent Regeneration Adjustment Factor Details/Infrequent Regeneration Adjustment Factor Fuel Details</v>
      </c>
      <c r="D247" s="46" t="s">
        <v>77</v>
      </c>
      <c r="E247" s="46" t="s">
        <v>415</v>
      </c>
      <c r="F247" s="46" t="s">
        <v>749</v>
      </c>
      <c r="G247" s="73" t="s">
        <v>1544</v>
      </c>
      <c r="H247" s="66" t="s">
        <v>295</v>
      </c>
      <c r="I247" s="65" t="s">
        <v>20</v>
      </c>
      <c r="J247" s="65"/>
      <c r="K247" s="65"/>
      <c r="L247" s="65"/>
      <c r="M247" s="65"/>
      <c r="N247" s="65"/>
      <c r="O247" s="65"/>
      <c r="P247" s="46" t="s">
        <v>1137</v>
      </c>
      <c r="Q247" s="65" t="s">
        <v>25</v>
      </c>
      <c r="R247" s="65" t="s">
        <v>1545</v>
      </c>
      <c r="S247" s="47" t="s">
        <v>26</v>
      </c>
      <c r="T247" s="65"/>
      <c r="U247" s="65" t="s">
        <v>30</v>
      </c>
      <c r="V247" s="8"/>
      <c r="W247" s="47" t="s">
        <v>1460</v>
      </c>
      <c r="X247" s="6"/>
      <c r="Y247" s="6"/>
      <c r="Z247" s="75" t="s">
        <v>455</v>
      </c>
    </row>
    <row r="248" spans="1:26" s="25" customFormat="1" ht="39" x14ac:dyDescent="0.3">
      <c r="A248" s="65" t="s">
        <v>1113</v>
      </c>
      <c r="B248" s="65" t="s">
        <v>383</v>
      </c>
      <c r="C248" s="46" t="str">
        <f t="shared" si="9"/>
        <v>Infrequent Regeneration Adjustment Factor Details/Infrequent Regeneration Adjustment Factor Fuel Details</v>
      </c>
      <c r="D248" s="46" t="s">
        <v>79</v>
      </c>
      <c r="E248" s="46" t="s">
        <v>415</v>
      </c>
      <c r="F248" s="46" t="s">
        <v>759</v>
      </c>
      <c r="G248" s="66" t="s">
        <v>1555</v>
      </c>
      <c r="H248" s="66" t="s">
        <v>295</v>
      </c>
      <c r="I248" s="65" t="s">
        <v>777</v>
      </c>
      <c r="J248" s="65">
        <v>1</v>
      </c>
      <c r="K248" s="65">
        <v>50</v>
      </c>
      <c r="L248" s="65"/>
      <c r="M248" s="65"/>
      <c r="N248" s="65"/>
      <c r="O248" s="65"/>
      <c r="P248" s="46"/>
      <c r="Q248" s="65" t="s">
        <v>25</v>
      </c>
      <c r="R248" s="65" t="s">
        <v>1545</v>
      </c>
      <c r="S248" s="47" t="s">
        <v>26</v>
      </c>
      <c r="T248" s="65"/>
      <c r="U248" s="65" t="s">
        <v>30</v>
      </c>
      <c r="V248" s="8"/>
      <c r="W248" s="65" t="s">
        <v>1250</v>
      </c>
      <c r="X248" s="6"/>
      <c r="Y248" s="6"/>
      <c r="Z248" s="75"/>
    </row>
    <row r="249" spans="1:26" s="25" customFormat="1" ht="65" x14ac:dyDescent="0.3">
      <c r="A249" s="65" t="s">
        <v>652</v>
      </c>
      <c r="B249" s="65" t="s">
        <v>1111</v>
      </c>
      <c r="C249" s="46" t="str">
        <f>IF(ISERROR(INDEX(dataGroupPathList, MATCH(B249, dataGroupNumberList, 0))),"(Select a Group Number)",INDEX(dataGroupPathList, MATCH(B249, dataGroupNumberList, 0)))</f>
        <v>Infrequent Regeneration Adjustment Factor Details/Engine Configuration Details</v>
      </c>
      <c r="D249" s="46" t="s">
        <v>177</v>
      </c>
      <c r="E249" s="46" t="s">
        <v>242</v>
      </c>
      <c r="F249" s="46" t="s">
        <v>892</v>
      </c>
      <c r="G249" s="73" t="s">
        <v>1544</v>
      </c>
      <c r="H249" s="66" t="s">
        <v>295</v>
      </c>
      <c r="I249" s="65" t="s">
        <v>20</v>
      </c>
      <c r="J249" s="65"/>
      <c r="K249" s="65"/>
      <c r="L249" s="65"/>
      <c r="M249" s="65"/>
      <c r="N249" s="65"/>
      <c r="O249" s="65"/>
      <c r="P249" s="46" t="s">
        <v>251</v>
      </c>
      <c r="Q249" s="65" t="s">
        <v>25</v>
      </c>
      <c r="R249" s="65" t="s">
        <v>1545</v>
      </c>
      <c r="S249" s="47" t="s">
        <v>26</v>
      </c>
      <c r="T249" s="65"/>
      <c r="U249" s="65" t="s">
        <v>30</v>
      </c>
      <c r="V249" s="8"/>
      <c r="W249" s="47" t="s">
        <v>1458</v>
      </c>
      <c r="X249" s="6"/>
      <c r="Y249" s="6"/>
      <c r="Z249" s="75" t="s">
        <v>323</v>
      </c>
    </row>
    <row r="250" spans="1:26" s="25" customFormat="1" ht="65" x14ac:dyDescent="0.3">
      <c r="A250" s="65" t="s">
        <v>653</v>
      </c>
      <c r="B250" s="65" t="s">
        <v>1111</v>
      </c>
      <c r="C250" s="46" t="str">
        <f>IF(ISERROR(INDEX(dataGroupPathList, MATCH(B250, dataGroupNumberList, 0))),"(Select a Group Number)",INDEX(dataGroupPathList, MATCH(B250, dataGroupNumberList, 0)))</f>
        <v>Infrequent Regeneration Adjustment Factor Details/Engine Configuration Details</v>
      </c>
      <c r="D250" s="46" t="s">
        <v>179</v>
      </c>
      <c r="E250" s="46" t="s">
        <v>243</v>
      </c>
      <c r="F250" s="46" t="s">
        <v>893</v>
      </c>
      <c r="G250" s="73" t="s">
        <v>1544</v>
      </c>
      <c r="H250" s="66" t="s">
        <v>295</v>
      </c>
      <c r="I250" s="65" t="s">
        <v>20</v>
      </c>
      <c r="J250" s="65"/>
      <c r="K250" s="65"/>
      <c r="L250" s="65"/>
      <c r="M250" s="65"/>
      <c r="N250" s="65"/>
      <c r="O250" s="65"/>
      <c r="P250" s="46" t="s">
        <v>252</v>
      </c>
      <c r="Q250" s="65" t="s">
        <v>25</v>
      </c>
      <c r="R250" s="65" t="s">
        <v>1545</v>
      </c>
      <c r="S250" s="47" t="s">
        <v>26</v>
      </c>
      <c r="T250" s="65"/>
      <c r="U250" s="65" t="s">
        <v>30</v>
      </c>
      <c r="V250" s="8"/>
      <c r="W250" s="47" t="s">
        <v>1459</v>
      </c>
      <c r="X250" s="6"/>
      <c r="Y250" s="6"/>
      <c r="Z250" s="75" t="s">
        <v>323</v>
      </c>
    </row>
    <row r="251" spans="1:26" s="25" customFormat="1" ht="39" x14ac:dyDescent="0.3">
      <c r="A251" s="65" t="s">
        <v>656</v>
      </c>
      <c r="B251" s="65" t="s">
        <v>382</v>
      </c>
      <c r="C251" s="46" t="str">
        <f t="shared" si="9"/>
        <v>Heavy-Duty On-Highway Engine Data Details/Infrequent Regeneration Adjustment Factor Details</v>
      </c>
      <c r="D251" s="46" t="s">
        <v>244</v>
      </c>
      <c r="E251" s="46" t="s">
        <v>1469</v>
      </c>
      <c r="F251" s="46" t="s">
        <v>1115</v>
      </c>
      <c r="G251" s="73" t="s">
        <v>1544</v>
      </c>
      <c r="H251" s="66" t="s">
        <v>295</v>
      </c>
      <c r="I251" s="65" t="s">
        <v>19</v>
      </c>
      <c r="J251" s="65"/>
      <c r="K251" s="65"/>
      <c r="L251" s="65">
        <v>0</v>
      </c>
      <c r="M251" s="65">
        <v>0.999</v>
      </c>
      <c r="N251" s="65">
        <v>3</v>
      </c>
      <c r="O251" s="65">
        <v>3</v>
      </c>
      <c r="P251" s="46"/>
      <c r="Q251" s="65" t="s">
        <v>25</v>
      </c>
      <c r="R251" s="65" t="s">
        <v>1545</v>
      </c>
      <c r="S251" s="47" t="s">
        <v>26</v>
      </c>
      <c r="T251" s="65"/>
      <c r="U251" s="65" t="s">
        <v>30</v>
      </c>
      <c r="V251" s="8"/>
      <c r="W251" s="65"/>
      <c r="X251" s="6"/>
      <c r="Y251" s="6"/>
      <c r="Z251" s="75" t="s">
        <v>323</v>
      </c>
    </row>
    <row r="252" spans="1:26" s="25" customFormat="1" ht="78" x14ac:dyDescent="0.3">
      <c r="A252" s="65" t="s">
        <v>657</v>
      </c>
      <c r="B252" s="65" t="s">
        <v>384</v>
      </c>
      <c r="C252" s="46" t="str">
        <f t="shared" si="9"/>
        <v>Infrequent Regeneration Adjustment Factor Details/Infrequent Regeneration Adjustment Factor Pollutant Details</v>
      </c>
      <c r="D252" s="46" t="s">
        <v>245</v>
      </c>
      <c r="E252" s="46" t="s">
        <v>246</v>
      </c>
      <c r="F252" s="46" t="s">
        <v>1077</v>
      </c>
      <c r="G252" s="73" t="s">
        <v>1544</v>
      </c>
      <c r="H252" s="66" t="s">
        <v>295</v>
      </c>
      <c r="I252" s="65" t="s">
        <v>20</v>
      </c>
      <c r="J252" s="65"/>
      <c r="K252" s="65"/>
      <c r="L252" s="65"/>
      <c r="M252" s="65"/>
      <c r="N252" s="65"/>
      <c r="O252" s="65"/>
      <c r="P252" s="46" t="s">
        <v>1866</v>
      </c>
      <c r="Q252" s="65" t="s">
        <v>25</v>
      </c>
      <c r="R252" s="65" t="s">
        <v>1545</v>
      </c>
      <c r="S252" s="47" t="s">
        <v>26</v>
      </c>
      <c r="T252" s="65"/>
      <c r="U252" s="65" t="s">
        <v>30</v>
      </c>
      <c r="V252" s="8"/>
      <c r="W252" s="47" t="s">
        <v>1915</v>
      </c>
      <c r="X252" s="6"/>
      <c r="Y252" s="6"/>
      <c r="Z252" s="75" t="s">
        <v>323</v>
      </c>
    </row>
    <row r="253" spans="1:26" s="25" customFormat="1" ht="39" x14ac:dyDescent="0.3">
      <c r="A253" s="65" t="s">
        <v>658</v>
      </c>
      <c r="B253" s="65" t="s">
        <v>384</v>
      </c>
      <c r="C253" s="46" t="str">
        <f t="shared" si="9"/>
        <v>Infrequent Regeneration Adjustment Factor Details/Infrequent Regeneration Adjustment Factor Pollutant Details</v>
      </c>
      <c r="D253" s="46" t="s">
        <v>247</v>
      </c>
      <c r="E253" s="46" t="s">
        <v>1822</v>
      </c>
      <c r="F253" s="46" t="s">
        <v>1116</v>
      </c>
      <c r="G253" s="73" t="s">
        <v>1544</v>
      </c>
      <c r="H253" s="66" t="s">
        <v>295</v>
      </c>
      <c r="I253" s="65" t="s">
        <v>19</v>
      </c>
      <c r="J253" s="65"/>
      <c r="K253" s="65"/>
      <c r="L253" s="65">
        <v>0</v>
      </c>
      <c r="M253" s="56">
        <v>99999.999999000007</v>
      </c>
      <c r="N253" s="65">
        <v>11</v>
      </c>
      <c r="O253" s="65">
        <v>6</v>
      </c>
      <c r="P253" s="46"/>
      <c r="Q253" s="65" t="s">
        <v>25</v>
      </c>
      <c r="R253" s="65" t="s">
        <v>1545</v>
      </c>
      <c r="S253" s="47" t="s">
        <v>26</v>
      </c>
      <c r="T253" s="65"/>
      <c r="U253" s="65" t="s">
        <v>30</v>
      </c>
      <c r="V253" s="8"/>
      <c r="W253" s="65"/>
      <c r="X253" s="6"/>
      <c r="Y253" s="6"/>
      <c r="Z253" s="75" t="s">
        <v>323</v>
      </c>
    </row>
    <row r="254" spans="1:26" s="25" customFormat="1" ht="39" x14ac:dyDescent="0.3">
      <c r="A254" s="65" t="s">
        <v>659</v>
      </c>
      <c r="B254" s="65" t="s">
        <v>384</v>
      </c>
      <c r="C254" s="46" t="str">
        <f t="shared" si="9"/>
        <v>Infrequent Regeneration Adjustment Factor Details/Infrequent Regeneration Adjustment Factor Pollutant Details</v>
      </c>
      <c r="D254" s="46" t="s">
        <v>248</v>
      </c>
      <c r="E254" s="46" t="s">
        <v>1823</v>
      </c>
      <c r="F254" s="46" t="s">
        <v>1117</v>
      </c>
      <c r="G254" s="73" t="s">
        <v>1544</v>
      </c>
      <c r="H254" s="66" t="s">
        <v>295</v>
      </c>
      <c r="I254" s="65" t="s">
        <v>19</v>
      </c>
      <c r="J254" s="65"/>
      <c r="K254" s="65"/>
      <c r="L254" s="65">
        <v>0</v>
      </c>
      <c r="M254" s="56">
        <v>99999.999999000007</v>
      </c>
      <c r="N254" s="65">
        <v>11</v>
      </c>
      <c r="O254" s="65">
        <v>6</v>
      </c>
      <c r="P254" s="46"/>
      <c r="Q254" s="65" t="s">
        <v>25</v>
      </c>
      <c r="R254" s="65" t="s">
        <v>1545</v>
      </c>
      <c r="S254" s="47" t="s">
        <v>26</v>
      </c>
      <c r="T254" s="65"/>
      <c r="U254" s="65" t="s">
        <v>30</v>
      </c>
      <c r="V254" s="8"/>
      <c r="W254" s="65"/>
      <c r="X254" s="6"/>
      <c r="Y254" s="6"/>
      <c r="Z254" s="75" t="s">
        <v>323</v>
      </c>
    </row>
    <row r="255" spans="1:26" s="25" customFormat="1" ht="65" x14ac:dyDescent="0.3">
      <c r="A255" s="65" t="s">
        <v>1215</v>
      </c>
      <c r="B255" s="65" t="s">
        <v>384</v>
      </c>
      <c r="C255" s="46" t="str">
        <f t="shared" si="9"/>
        <v>Infrequent Regeneration Adjustment Factor Details/Infrequent Regeneration Adjustment Factor Pollutant Details</v>
      </c>
      <c r="D255" s="46" t="s">
        <v>1209</v>
      </c>
      <c r="E255" s="46" t="s">
        <v>1470</v>
      </c>
      <c r="F255" s="46" t="s">
        <v>1228</v>
      </c>
      <c r="G255" s="73" t="s">
        <v>1548</v>
      </c>
      <c r="H255" s="66" t="s">
        <v>295</v>
      </c>
      <c r="I255" s="65" t="s">
        <v>19</v>
      </c>
      <c r="J255" s="65"/>
      <c r="K255" s="65"/>
      <c r="L255" s="65">
        <v>0</v>
      </c>
      <c r="M255" s="56">
        <v>99999.999999000007</v>
      </c>
      <c r="N255" s="65">
        <v>11</v>
      </c>
      <c r="O255" s="65">
        <v>6</v>
      </c>
      <c r="P255" s="46"/>
      <c r="Q255" s="65" t="s">
        <v>1549</v>
      </c>
      <c r="R255" s="65" t="s">
        <v>1550</v>
      </c>
      <c r="S255" s="47" t="s">
        <v>1551</v>
      </c>
      <c r="T255" s="65"/>
      <c r="U255" s="65" t="s">
        <v>30</v>
      </c>
      <c r="V255" s="8"/>
      <c r="W255" s="65"/>
      <c r="X255" s="6"/>
      <c r="Y255" s="6"/>
      <c r="Z255" s="75"/>
    </row>
    <row r="256" spans="1:26" s="25" customFormat="1" ht="39" x14ac:dyDescent="0.3">
      <c r="A256" s="65" t="s">
        <v>660</v>
      </c>
      <c r="B256" s="65" t="s">
        <v>384</v>
      </c>
      <c r="C256" s="46" t="str">
        <f t="shared" si="9"/>
        <v>Infrequent Regeneration Adjustment Factor Details/Infrequent Regeneration Adjustment Factor Pollutant Details</v>
      </c>
      <c r="D256" s="46" t="s">
        <v>249</v>
      </c>
      <c r="E256" s="46" t="s">
        <v>253</v>
      </c>
      <c r="F256" s="46" t="s">
        <v>1118</v>
      </c>
      <c r="G256" s="73" t="s">
        <v>1548</v>
      </c>
      <c r="H256" s="66" t="s">
        <v>295</v>
      </c>
      <c r="I256" s="65" t="s">
        <v>19</v>
      </c>
      <c r="J256" s="65"/>
      <c r="K256" s="65"/>
      <c r="L256" s="56">
        <v>-99999.999999000007</v>
      </c>
      <c r="M256" s="56">
        <v>99999.999999000007</v>
      </c>
      <c r="N256" s="65">
        <v>11</v>
      </c>
      <c r="O256" s="65">
        <v>6</v>
      </c>
      <c r="P256" s="46"/>
      <c r="Q256" s="65" t="s">
        <v>1549</v>
      </c>
      <c r="R256" s="65" t="s">
        <v>1550</v>
      </c>
      <c r="S256" s="47" t="s">
        <v>1551</v>
      </c>
      <c r="T256" s="65"/>
      <c r="U256" s="65" t="s">
        <v>30</v>
      </c>
      <c r="V256" s="8"/>
      <c r="W256" s="65"/>
      <c r="X256" s="6"/>
      <c r="Y256" s="6"/>
      <c r="Z256" s="75" t="s">
        <v>323</v>
      </c>
    </row>
    <row r="257" spans="1:26" s="25" customFormat="1" ht="39" x14ac:dyDescent="0.3">
      <c r="A257" s="65" t="s">
        <v>661</v>
      </c>
      <c r="B257" s="65" t="s">
        <v>384</v>
      </c>
      <c r="C257" s="46" t="str">
        <f t="shared" si="9"/>
        <v>Infrequent Regeneration Adjustment Factor Details/Infrequent Regeneration Adjustment Factor Pollutant Details</v>
      </c>
      <c r="D257" s="46" t="s">
        <v>250</v>
      </c>
      <c r="E257" s="46" t="s">
        <v>254</v>
      </c>
      <c r="F257" s="46" t="s">
        <v>1119</v>
      </c>
      <c r="G257" s="73" t="s">
        <v>1548</v>
      </c>
      <c r="H257" s="66" t="s">
        <v>295</v>
      </c>
      <c r="I257" s="65" t="s">
        <v>19</v>
      </c>
      <c r="J257" s="65"/>
      <c r="K257" s="65"/>
      <c r="L257" s="56">
        <v>-99999.999999000007</v>
      </c>
      <c r="M257" s="56">
        <v>99999.999999000007</v>
      </c>
      <c r="N257" s="65">
        <v>11</v>
      </c>
      <c r="O257" s="65">
        <v>6</v>
      </c>
      <c r="P257" s="46"/>
      <c r="Q257" s="65" t="s">
        <v>1549</v>
      </c>
      <c r="R257" s="65" t="s">
        <v>1550</v>
      </c>
      <c r="S257" s="47" t="s">
        <v>1551</v>
      </c>
      <c r="T257" s="65"/>
      <c r="U257" s="65" t="s">
        <v>30</v>
      </c>
      <c r="V257" s="8"/>
      <c r="W257" s="65"/>
      <c r="X257" s="6"/>
      <c r="Y257" s="6"/>
      <c r="Z257" s="75" t="s">
        <v>323</v>
      </c>
    </row>
    <row r="258" spans="1:26" s="25" customFormat="1" ht="26" x14ac:dyDescent="0.3">
      <c r="A258" s="65" t="s">
        <v>1335</v>
      </c>
      <c r="B258" s="65" t="s">
        <v>388</v>
      </c>
      <c r="C258" s="46" t="str">
        <f t="shared" si="9"/>
        <v>Heavy-Duty On-Highway Engine Data Details/Durability Information Details</v>
      </c>
      <c r="D258" s="46" t="s">
        <v>1336</v>
      </c>
      <c r="E258" s="46" t="s">
        <v>1487</v>
      </c>
      <c r="F258" s="46" t="s">
        <v>1337</v>
      </c>
      <c r="G258" s="73" t="s">
        <v>1544</v>
      </c>
      <c r="H258" s="66" t="s">
        <v>295</v>
      </c>
      <c r="I258" s="65" t="s">
        <v>20</v>
      </c>
      <c r="J258" s="65"/>
      <c r="K258" s="65"/>
      <c r="L258" s="65"/>
      <c r="M258" s="15"/>
      <c r="N258" s="65"/>
      <c r="O258" s="65"/>
      <c r="P258" s="46" t="s">
        <v>1338</v>
      </c>
      <c r="Q258" s="65" t="s">
        <v>25</v>
      </c>
      <c r="R258" s="65" t="s">
        <v>1545</v>
      </c>
      <c r="S258" s="47" t="s">
        <v>26</v>
      </c>
      <c r="T258" s="65"/>
      <c r="U258" s="65" t="s">
        <v>30</v>
      </c>
      <c r="V258" s="8"/>
      <c r="W258" s="65" t="s">
        <v>1342</v>
      </c>
      <c r="X258" s="6"/>
      <c r="Y258" s="6"/>
      <c r="Z258" s="75"/>
    </row>
    <row r="259" spans="1:26" s="25" customFormat="1" ht="52" x14ac:dyDescent="0.3">
      <c r="A259" s="65" t="s">
        <v>662</v>
      </c>
      <c r="B259" s="65" t="s">
        <v>388</v>
      </c>
      <c r="C259" s="46" t="str">
        <f t="shared" si="9"/>
        <v>Heavy-Duty On-Highway Engine Data Details/Durability Information Details</v>
      </c>
      <c r="D259" s="46" t="s">
        <v>256</v>
      </c>
      <c r="E259" s="46" t="s">
        <v>790</v>
      </c>
      <c r="F259" s="46" t="s">
        <v>1125</v>
      </c>
      <c r="G259" s="73" t="s">
        <v>1544</v>
      </c>
      <c r="H259" s="66" t="s">
        <v>295</v>
      </c>
      <c r="I259" s="65" t="s">
        <v>20</v>
      </c>
      <c r="J259" s="65"/>
      <c r="K259" s="65"/>
      <c r="L259" s="65"/>
      <c r="M259" s="65"/>
      <c r="N259" s="65"/>
      <c r="O259" s="65"/>
      <c r="P259" s="46" t="s">
        <v>1166</v>
      </c>
      <c r="Q259" s="65" t="s">
        <v>25</v>
      </c>
      <c r="R259" s="65" t="s">
        <v>1545</v>
      </c>
      <c r="S259" s="47" t="s">
        <v>26</v>
      </c>
      <c r="T259" s="65"/>
      <c r="U259" s="65" t="s">
        <v>30</v>
      </c>
      <c r="V259" s="8"/>
      <c r="W259" s="47" t="s">
        <v>1263</v>
      </c>
      <c r="X259" s="6"/>
      <c r="Y259" s="6"/>
      <c r="Z259" s="75" t="s">
        <v>460</v>
      </c>
    </row>
    <row r="260" spans="1:26" s="25" customFormat="1" ht="39" x14ac:dyDescent="0.3">
      <c r="A260" s="65" t="s">
        <v>1131</v>
      </c>
      <c r="B260" s="65" t="s">
        <v>389</v>
      </c>
      <c r="C260" s="46" t="str">
        <f t="shared" si="9"/>
        <v>Durability Information Details/Durability Engine Details</v>
      </c>
      <c r="D260" s="46" t="s">
        <v>1132</v>
      </c>
      <c r="E260" s="46" t="s">
        <v>1133</v>
      </c>
      <c r="F260" s="46" t="s">
        <v>1134</v>
      </c>
      <c r="G260" s="73" t="s">
        <v>1544</v>
      </c>
      <c r="H260" s="66" t="s">
        <v>295</v>
      </c>
      <c r="I260" s="65" t="s">
        <v>777</v>
      </c>
      <c r="J260" s="65">
        <v>12</v>
      </c>
      <c r="K260" s="65">
        <v>12</v>
      </c>
      <c r="L260" s="65"/>
      <c r="M260" s="65"/>
      <c r="N260" s="65"/>
      <c r="O260" s="65"/>
      <c r="P260" s="46"/>
      <c r="Q260" s="65" t="s">
        <v>25</v>
      </c>
      <c r="R260" s="65" t="s">
        <v>1545</v>
      </c>
      <c r="S260" s="47" t="s">
        <v>26</v>
      </c>
      <c r="T260" s="65"/>
      <c r="U260" s="65" t="s">
        <v>30</v>
      </c>
      <c r="V260" s="8"/>
      <c r="W260" s="47" t="s">
        <v>1262</v>
      </c>
      <c r="X260" s="6"/>
      <c r="Y260" s="6"/>
      <c r="Z260" s="75"/>
    </row>
    <row r="261" spans="1:26" s="25" customFormat="1" ht="26" x14ac:dyDescent="0.3">
      <c r="A261" s="65" t="s">
        <v>664</v>
      </c>
      <c r="B261" s="65" t="s">
        <v>389</v>
      </c>
      <c r="C261" s="46" t="str">
        <f t="shared" si="9"/>
        <v>Durability Information Details/Durability Engine Details</v>
      </c>
      <c r="D261" s="46" t="s">
        <v>259</v>
      </c>
      <c r="E261" s="46" t="s">
        <v>260</v>
      </c>
      <c r="F261" s="46" t="s">
        <v>1120</v>
      </c>
      <c r="G261" s="73" t="s">
        <v>1544</v>
      </c>
      <c r="H261" s="66" t="s">
        <v>295</v>
      </c>
      <c r="I261" s="65" t="s">
        <v>17</v>
      </c>
      <c r="J261" s="65">
        <v>1</v>
      </c>
      <c r="K261" s="65">
        <v>20</v>
      </c>
      <c r="L261" s="65"/>
      <c r="M261" s="65"/>
      <c r="N261" s="65"/>
      <c r="O261" s="65"/>
      <c r="P261" s="46"/>
      <c r="Q261" s="65" t="s">
        <v>25</v>
      </c>
      <c r="R261" s="65" t="s">
        <v>1545</v>
      </c>
      <c r="S261" s="47" t="s">
        <v>26</v>
      </c>
      <c r="T261" s="65"/>
      <c r="U261" s="65" t="s">
        <v>30</v>
      </c>
      <c r="V261" s="8"/>
      <c r="W261" s="65"/>
      <c r="X261" s="6"/>
      <c r="Y261" s="6"/>
      <c r="Z261" s="75" t="s">
        <v>457</v>
      </c>
    </row>
    <row r="262" spans="1:26" s="25" customFormat="1" ht="26" x14ac:dyDescent="0.3">
      <c r="A262" s="65" t="s">
        <v>663</v>
      </c>
      <c r="B262" s="65" t="s">
        <v>389</v>
      </c>
      <c r="C262" s="46" t="str">
        <f t="shared" si="9"/>
        <v>Durability Information Details/Durability Engine Details</v>
      </c>
      <c r="D262" s="46" t="s">
        <v>257</v>
      </c>
      <c r="E262" s="46" t="s">
        <v>258</v>
      </c>
      <c r="F262" s="46" t="s">
        <v>1121</v>
      </c>
      <c r="G262" s="73" t="s">
        <v>1544</v>
      </c>
      <c r="H262" s="66" t="s">
        <v>295</v>
      </c>
      <c r="I262" s="65" t="s">
        <v>17</v>
      </c>
      <c r="J262" s="65">
        <v>1</v>
      </c>
      <c r="K262" s="65">
        <v>20</v>
      </c>
      <c r="L262" s="65"/>
      <c r="M262" s="65"/>
      <c r="N262" s="65"/>
      <c r="O262" s="65"/>
      <c r="P262" s="46"/>
      <c r="Q262" s="65" t="s">
        <v>25</v>
      </c>
      <c r="R262" s="65" t="s">
        <v>1545</v>
      </c>
      <c r="S262" s="47" t="s">
        <v>26</v>
      </c>
      <c r="T262" s="65"/>
      <c r="U262" s="65" t="s">
        <v>30</v>
      </c>
      <c r="V262" s="8"/>
      <c r="W262" s="65"/>
      <c r="X262" s="6"/>
      <c r="Y262" s="6"/>
      <c r="Z262" s="75" t="s">
        <v>456</v>
      </c>
    </row>
    <row r="263" spans="1:26" s="25" customFormat="1" ht="26" x14ac:dyDescent="0.3">
      <c r="A263" s="65" t="s">
        <v>665</v>
      </c>
      <c r="B263" s="65" t="s">
        <v>389</v>
      </c>
      <c r="C263" s="46" t="str">
        <f t="shared" si="9"/>
        <v>Durability Information Details/Durability Engine Details</v>
      </c>
      <c r="D263" s="46" t="s">
        <v>1167</v>
      </c>
      <c r="E263" s="46" t="s">
        <v>1251</v>
      </c>
      <c r="F263" s="46" t="s">
        <v>1122</v>
      </c>
      <c r="G263" s="73" t="s">
        <v>1544</v>
      </c>
      <c r="H263" s="66" t="s">
        <v>295</v>
      </c>
      <c r="I263" s="65" t="s">
        <v>777</v>
      </c>
      <c r="J263" s="65">
        <v>1</v>
      </c>
      <c r="K263" s="65">
        <v>20</v>
      </c>
      <c r="L263" s="65"/>
      <c r="M263" s="65"/>
      <c r="N263" s="65"/>
      <c r="O263" s="65"/>
      <c r="P263" s="46"/>
      <c r="Q263" s="65" t="s">
        <v>25</v>
      </c>
      <c r="R263" s="65" t="s">
        <v>1545</v>
      </c>
      <c r="S263" s="47" t="s">
        <v>26</v>
      </c>
      <c r="T263" s="65"/>
      <c r="U263" s="65" t="s">
        <v>30</v>
      </c>
      <c r="V263" s="8"/>
      <c r="W263" s="65"/>
      <c r="X263" s="6"/>
      <c r="Y263" s="6"/>
      <c r="Z263" s="75" t="s">
        <v>458</v>
      </c>
    </row>
    <row r="264" spans="1:26" s="25" customFormat="1" ht="26" x14ac:dyDescent="0.3">
      <c r="A264" s="65" t="s">
        <v>666</v>
      </c>
      <c r="B264" s="65" t="s">
        <v>389</v>
      </c>
      <c r="C264" s="46" t="str">
        <f t="shared" si="9"/>
        <v>Durability Information Details/Durability Engine Details</v>
      </c>
      <c r="D264" s="46" t="s">
        <v>261</v>
      </c>
      <c r="E264" s="46" t="s">
        <v>1429</v>
      </c>
      <c r="F264" s="46" t="s">
        <v>1126</v>
      </c>
      <c r="G264" s="73" t="s">
        <v>1544</v>
      </c>
      <c r="H264" s="66" t="s">
        <v>295</v>
      </c>
      <c r="I264" s="65" t="s">
        <v>22</v>
      </c>
      <c r="J264" s="65"/>
      <c r="K264" s="65"/>
      <c r="L264" s="65">
        <v>1</v>
      </c>
      <c r="M264" s="24">
        <v>99999</v>
      </c>
      <c r="N264" s="65">
        <v>5</v>
      </c>
      <c r="O264" s="65"/>
      <c r="P264" s="46"/>
      <c r="Q264" s="65" t="s">
        <v>25</v>
      </c>
      <c r="R264" s="65" t="s">
        <v>1545</v>
      </c>
      <c r="S264" s="47" t="s">
        <v>26</v>
      </c>
      <c r="T264" s="65"/>
      <c r="U264" s="65" t="s">
        <v>30</v>
      </c>
      <c r="V264" s="8"/>
      <c r="W264" s="65"/>
      <c r="X264" s="6"/>
      <c r="Y264" s="6"/>
      <c r="Z264" s="75" t="s">
        <v>459</v>
      </c>
    </row>
    <row r="265" spans="1:26" s="25" customFormat="1" ht="143" x14ac:dyDescent="0.3">
      <c r="A265" s="65" t="s">
        <v>667</v>
      </c>
      <c r="B265" s="65" t="s">
        <v>390</v>
      </c>
      <c r="C265" s="46" t="str">
        <f t="shared" si="9"/>
        <v>Durability Information Details/Deterioration Factor Details</v>
      </c>
      <c r="D265" s="46" t="s">
        <v>245</v>
      </c>
      <c r="E265" s="46" t="s">
        <v>263</v>
      </c>
      <c r="F265" s="46" t="s">
        <v>1077</v>
      </c>
      <c r="G265" s="73" t="s">
        <v>1544</v>
      </c>
      <c r="H265" s="66" t="s">
        <v>295</v>
      </c>
      <c r="I265" s="65" t="s">
        <v>20</v>
      </c>
      <c r="J265" s="65"/>
      <c r="K265" s="65"/>
      <c r="L265" s="65"/>
      <c r="M265" s="65"/>
      <c r="N265" s="65"/>
      <c r="O265" s="65"/>
      <c r="P265" s="46" t="s">
        <v>1168</v>
      </c>
      <c r="Q265" s="65" t="s">
        <v>25</v>
      </c>
      <c r="R265" s="65" t="s">
        <v>1545</v>
      </c>
      <c r="S265" s="47" t="s">
        <v>26</v>
      </c>
      <c r="T265" s="65"/>
      <c r="U265" s="65" t="s">
        <v>30</v>
      </c>
      <c r="V265" s="8"/>
      <c r="W265" s="47" t="s">
        <v>2033</v>
      </c>
      <c r="X265" s="6"/>
      <c r="Y265" s="6"/>
      <c r="Z265" s="75" t="s">
        <v>428</v>
      </c>
    </row>
    <row r="266" spans="1:26" s="25" customFormat="1" ht="117" x14ac:dyDescent="0.3">
      <c r="A266" s="65" t="s">
        <v>669</v>
      </c>
      <c r="B266" s="65" t="s">
        <v>390</v>
      </c>
      <c r="C266" s="46" t="str">
        <f t="shared" si="9"/>
        <v>Durability Information Details/Deterioration Factor Details</v>
      </c>
      <c r="D266" s="46" t="s">
        <v>264</v>
      </c>
      <c r="E266" s="46" t="s">
        <v>265</v>
      </c>
      <c r="F266" s="46" t="s">
        <v>1124</v>
      </c>
      <c r="G266" s="73" t="s">
        <v>1544</v>
      </c>
      <c r="H266" s="66" t="s">
        <v>295</v>
      </c>
      <c r="I266" s="65" t="s">
        <v>20</v>
      </c>
      <c r="J266" s="65"/>
      <c r="K266" s="65"/>
      <c r="L266" s="65"/>
      <c r="M266" s="65"/>
      <c r="N266" s="65"/>
      <c r="O266" s="65"/>
      <c r="P266" s="46" t="s">
        <v>1130</v>
      </c>
      <c r="Q266" s="65" t="s">
        <v>25</v>
      </c>
      <c r="R266" s="65" t="s">
        <v>1545</v>
      </c>
      <c r="S266" s="47" t="s">
        <v>26</v>
      </c>
      <c r="T266" s="65"/>
      <c r="U266" s="65" t="s">
        <v>30</v>
      </c>
      <c r="V266" s="8"/>
      <c r="W266" s="47" t="s">
        <v>1867</v>
      </c>
      <c r="X266" s="6"/>
      <c r="Y266" s="6"/>
      <c r="Z266" s="75" t="s">
        <v>428</v>
      </c>
    </row>
    <row r="267" spans="1:26" s="25" customFormat="1" ht="39" x14ac:dyDescent="0.3">
      <c r="A267" s="65" t="s">
        <v>668</v>
      </c>
      <c r="B267" s="65" t="s">
        <v>390</v>
      </c>
      <c r="C267" s="46" t="str">
        <f t="shared" si="9"/>
        <v>Durability Information Details/Deterioration Factor Details</v>
      </c>
      <c r="D267" s="46" t="s">
        <v>1324</v>
      </c>
      <c r="E267" s="46" t="s">
        <v>266</v>
      </c>
      <c r="F267" s="46" t="s">
        <v>1123</v>
      </c>
      <c r="G267" s="66" t="s">
        <v>1555</v>
      </c>
      <c r="H267" s="66" t="s">
        <v>295</v>
      </c>
      <c r="I267" s="65" t="s">
        <v>19</v>
      </c>
      <c r="J267" s="65"/>
      <c r="K267" s="65"/>
      <c r="L267" s="65">
        <v>0</v>
      </c>
      <c r="M267" s="65">
        <v>9999.9999000000007</v>
      </c>
      <c r="N267" s="65">
        <v>8</v>
      </c>
      <c r="O267" s="65">
        <v>4</v>
      </c>
      <c r="P267" s="46"/>
      <c r="Q267" s="65" t="s">
        <v>25</v>
      </c>
      <c r="R267" s="65" t="s">
        <v>1545</v>
      </c>
      <c r="S267" s="47" t="s">
        <v>26</v>
      </c>
      <c r="T267" s="65"/>
      <c r="U267" s="65" t="s">
        <v>30</v>
      </c>
      <c r="V267" s="8"/>
      <c r="W267" s="47" t="s">
        <v>1432</v>
      </c>
      <c r="X267" s="6"/>
      <c r="Y267" s="6"/>
      <c r="Z267" s="75" t="s">
        <v>428</v>
      </c>
    </row>
    <row r="268" spans="1:26" s="25" customFormat="1" ht="39" x14ac:dyDescent="0.3">
      <c r="A268" s="65" t="s">
        <v>1339</v>
      </c>
      <c r="B268" s="65" t="s">
        <v>863</v>
      </c>
      <c r="C268" s="46" t="str">
        <f t="shared" si="9"/>
        <v>Heavy-Duty On-Highway Engine Submission/Heavy-Duty On-Highway Engine Data Details</v>
      </c>
      <c r="D268" s="46" t="s">
        <v>1340</v>
      </c>
      <c r="E268" s="46" t="s">
        <v>1341</v>
      </c>
      <c r="F268" s="46" t="s">
        <v>1074</v>
      </c>
      <c r="G268" s="73" t="s">
        <v>1548</v>
      </c>
      <c r="H268" s="66" t="s">
        <v>295</v>
      </c>
      <c r="I268" s="65" t="s">
        <v>20</v>
      </c>
      <c r="J268" s="65"/>
      <c r="K268" s="65"/>
      <c r="L268" s="65"/>
      <c r="M268" s="65"/>
      <c r="N268" s="65"/>
      <c r="O268" s="65"/>
      <c r="P268" s="46" t="s">
        <v>314</v>
      </c>
      <c r="Q268" s="65" t="s">
        <v>1549</v>
      </c>
      <c r="R268" s="65" t="s">
        <v>1550</v>
      </c>
      <c r="S268" s="47" t="s">
        <v>1551</v>
      </c>
      <c r="T268" s="65"/>
      <c r="U268" s="65" t="s">
        <v>30</v>
      </c>
      <c r="V268" s="8"/>
      <c r="W268" s="47"/>
      <c r="X268" s="6"/>
      <c r="Y268" s="6"/>
      <c r="Z268" s="75"/>
    </row>
    <row r="269" spans="1:26" s="25" customFormat="1" ht="39" x14ac:dyDescent="0.3">
      <c r="A269" s="65" t="s">
        <v>1242</v>
      </c>
      <c r="B269" s="65" t="s">
        <v>391</v>
      </c>
      <c r="C269" s="46" t="str">
        <f t="shared" si="9"/>
        <v>Heavy-Duty On-Highway Engine Submission/Heavy-Duty On-Highway Engine Report/Delete Details</v>
      </c>
      <c r="D269" s="46" t="s">
        <v>1245</v>
      </c>
      <c r="E269" s="46" t="s">
        <v>1246</v>
      </c>
      <c r="F269" s="46" t="s">
        <v>1247</v>
      </c>
      <c r="G269" s="73" t="s">
        <v>1544</v>
      </c>
      <c r="H269" s="66" t="s">
        <v>295</v>
      </c>
      <c r="I269" s="65" t="s">
        <v>20</v>
      </c>
      <c r="J269" s="65"/>
      <c r="K269" s="65"/>
      <c r="L269" s="65"/>
      <c r="M269" s="65"/>
      <c r="N269" s="65"/>
      <c r="O269" s="65"/>
      <c r="P269" s="46" t="s">
        <v>1249</v>
      </c>
      <c r="Q269" s="65" t="s">
        <v>25</v>
      </c>
      <c r="R269" s="65" t="s">
        <v>1545</v>
      </c>
      <c r="S269" s="47" t="s">
        <v>26</v>
      </c>
      <c r="T269" s="65"/>
      <c r="U269" s="65" t="s">
        <v>29</v>
      </c>
      <c r="V269" s="8"/>
      <c r="W269" s="65"/>
      <c r="X269" s="6"/>
      <c r="Y269" s="6"/>
      <c r="Z269" s="75"/>
    </row>
    <row r="270" spans="1:26" s="25" customFormat="1" ht="39" x14ac:dyDescent="0.3">
      <c r="A270" s="65" t="s">
        <v>1243</v>
      </c>
      <c r="B270" s="65" t="s">
        <v>391</v>
      </c>
      <c r="C270" s="46" t="str">
        <f t="shared" si="9"/>
        <v>Heavy-Duty On-Highway Engine Submission/Heavy-Duty On-Highway Engine Report/Delete Details</v>
      </c>
      <c r="D270" s="46" t="s">
        <v>37</v>
      </c>
      <c r="E270" s="46" t="s">
        <v>38</v>
      </c>
      <c r="F270" s="46" t="s">
        <v>515</v>
      </c>
      <c r="G270" s="73" t="s">
        <v>1544</v>
      </c>
      <c r="H270" s="66" t="s">
        <v>295</v>
      </c>
      <c r="I270" s="65" t="s">
        <v>777</v>
      </c>
      <c r="J270" s="65">
        <v>12</v>
      </c>
      <c r="K270" s="65">
        <v>12</v>
      </c>
      <c r="L270" s="65"/>
      <c r="M270" s="65"/>
      <c r="N270" s="65"/>
      <c r="O270" s="65"/>
      <c r="P270" s="46"/>
      <c r="Q270" s="65" t="s">
        <v>25</v>
      </c>
      <c r="R270" s="65" t="s">
        <v>1545</v>
      </c>
      <c r="S270" s="47" t="s">
        <v>26</v>
      </c>
      <c r="T270" s="65"/>
      <c r="U270" s="65" t="s">
        <v>29</v>
      </c>
      <c r="V270" s="8"/>
      <c r="W270" s="47" t="s">
        <v>1491</v>
      </c>
      <c r="X270" s="6"/>
      <c r="Y270" s="6"/>
      <c r="Z270" s="75"/>
    </row>
    <row r="271" spans="1:26" s="25" customFormat="1" ht="39" x14ac:dyDescent="0.3">
      <c r="A271" s="65" t="s">
        <v>1244</v>
      </c>
      <c r="B271" s="65" t="s">
        <v>391</v>
      </c>
      <c r="C271" s="46" t="str">
        <f t="shared" si="9"/>
        <v>Heavy-Duty On-Highway Engine Submission/Heavy-Duty On-Highway Engine Report/Delete Details</v>
      </c>
      <c r="D271" s="46" t="s">
        <v>35</v>
      </c>
      <c r="E271" s="46" t="s">
        <v>1248</v>
      </c>
      <c r="F271" s="46" t="s">
        <v>517</v>
      </c>
      <c r="G271" s="73" t="s">
        <v>1544</v>
      </c>
      <c r="H271" s="66" t="s">
        <v>295</v>
      </c>
      <c r="I271" s="65" t="s">
        <v>22</v>
      </c>
      <c r="J271" s="65"/>
      <c r="K271" s="65"/>
      <c r="L271" s="65">
        <v>1900</v>
      </c>
      <c r="M271" s="65">
        <v>2100</v>
      </c>
      <c r="N271" s="65">
        <v>4</v>
      </c>
      <c r="O271" s="65">
        <v>0</v>
      </c>
      <c r="P271" s="46"/>
      <c r="Q271" s="65" t="s">
        <v>25</v>
      </c>
      <c r="R271" s="65" t="s">
        <v>1545</v>
      </c>
      <c r="S271" s="47" t="s">
        <v>26</v>
      </c>
      <c r="T271" s="65"/>
      <c r="U271" s="65" t="s">
        <v>29</v>
      </c>
      <c r="V271" s="8"/>
      <c r="W271" s="47" t="s">
        <v>1491</v>
      </c>
      <c r="X271" s="6"/>
      <c r="Y271" s="6"/>
      <c r="Z271" s="75"/>
    </row>
    <row r="272" spans="1:26" s="25" customFormat="1" ht="26" x14ac:dyDescent="0.3">
      <c r="A272" s="65" t="s">
        <v>1264</v>
      </c>
      <c r="B272" s="65" t="s">
        <v>1300</v>
      </c>
      <c r="C272" s="46" t="str">
        <f t="shared" si="9"/>
        <v>Heavy-Duty On-Highway Engine Certificate Information/N/A</v>
      </c>
      <c r="D272" s="46" t="s">
        <v>37</v>
      </c>
      <c r="E272" s="16" t="s">
        <v>1303</v>
      </c>
      <c r="F272" s="46" t="s">
        <v>835</v>
      </c>
      <c r="G272" s="66" t="s">
        <v>835</v>
      </c>
      <c r="H272" s="65" t="s">
        <v>835</v>
      </c>
      <c r="I272" s="65"/>
      <c r="J272" s="65"/>
      <c r="K272" s="65"/>
      <c r="L272" s="65"/>
      <c r="M272" s="65"/>
      <c r="N272" s="65"/>
      <c r="O272" s="65"/>
      <c r="P272" s="46"/>
      <c r="Q272" s="65" t="s">
        <v>1549</v>
      </c>
      <c r="R272" s="65" t="s">
        <v>24</v>
      </c>
      <c r="S272" s="47" t="s">
        <v>27</v>
      </c>
      <c r="T272" s="65"/>
      <c r="U272" s="65" t="s">
        <v>28</v>
      </c>
      <c r="V272" s="8"/>
      <c r="W272" s="18"/>
      <c r="X272" s="6"/>
      <c r="Y272" s="6"/>
      <c r="Z272" s="75"/>
    </row>
    <row r="273" spans="1:26" s="25" customFormat="1" ht="26" x14ac:dyDescent="0.3">
      <c r="A273" s="65" t="s">
        <v>1281</v>
      </c>
      <c r="B273" s="65" t="s">
        <v>1300</v>
      </c>
      <c r="C273" s="46" t="str">
        <f t="shared" si="9"/>
        <v>Heavy-Duty On-Highway Engine Certificate Information/N/A</v>
      </c>
      <c r="D273" s="46" t="s">
        <v>393</v>
      </c>
      <c r="E273" s="16" t="s">
        <v>1316</v>
      </c>
      <c r="F273" s="46" t="s">
        <v>835</v>
      </c>
      <c r="G273" s="66" t="s">
        <v>835</v>
      </c>
      <c r="H273" s="65" t="s">
        <v>835</v>
      </c>
      <c r="I273" s="65"/>
      <c r="J273" s="65"/>
      <c r="K273" s="65"/>
      <c r="L273" s="65"/>
      <c r="M273" s="65"/>
      <c r="N273" s="65"/>
      <c r="O273" s="65"/>
      <c r="P273" s="46"/>
      <c r="Q273" s="65" t="s">
        <v>1549</v>
      </c>
      <c r="R273" s="65" t="s">
        <v>24</v>
      </c>
      <c r="S273" s="47" t="s">
        <v>27</v>
      </c>
      <c r="T273" s="65"/>
      <c r="U273" s="65" t="s">
        <v>28</v>
      </c>
      <c r="V273" s="8"/>
      <c r="W273" s="18"/>
      <c r="X273" s="6"/>
      <c r="Y273" s="6"/>
      <c r="Z273" s="75"/>
    </row>
    <row r="274" spans="1:26" s="25" customFormat="1" ht="26" x14ac:dyDescent="0.3">
      <c r="A274" s="65" t="s">
        <v>1282</v>
      </c>
      <c r="B274" s="65" t="s">
        <v>1300</v>
      </c>
      <c r="C274" s="46" t="str">
        <f t="shared" ref="C274:C323" si="10">IF(ISERROR(INDEX(dataGroupPathList, MATCH(B274, dataGroupNumberList, 0))),"(Select a Group Number)",INDEX(dataGroupPathList, MATCH(B274, dataGroupNumberList, 0)))</f>
        <v>Heavy-Duty On-Highway Engine Certificate Information/N/A</v>
      </c>
      <c r="D274" s="46" t="s">
        <v>35</v>
      </c>
      <c r="E274" s="16" t="s">
        <v>1304</v>
      </c>
      <c r="F274" s="46" t="s">
        <v>835</v>
      </c>
      <c r="G274" s="66" t="s">
        <v>835</v>
      </c>
      <c r="H274" s="65" t="s">
        <v>835</v>
      </c>
      <c r="I274" s="65"/>
      <c r="J274" s="65"/>
      <c r="K274" s="65"/>
      <c r="L274" s="65"/>
      <c r="M274" s="65"/>
      <c r="N274" s="65"/>
      <c r="O274" s="65"/>
      <c r="P274" s="46"/>
      <c r="Q274" s="65" t="s">
        <v>1549</v>
      </c>
      <c r="R274" s="65" t="s">
        <v>24</v>
      </c>
      <c r="S274" s="47" t="s">
        <v>27</v>
      </c>
      <c r="T274" s="65"/>
      <c r="U274" s="65" t="s">
        <v>28</v>
      </c>
      <c r="V274" s="8"/>
      <c r="W274" s="18"/>
      <c r="X274" s="6"/>
      <c r="Y274" s="6"/>
      <c r="Z274" s="75"/>
    </row>
    <row r="275" spans="1:26" s="25" customFormat="1" ht="39" x14ac:dyDescent="0.3">
      <c r="A275" s="65" t="s">
        <v>1283</v>
      </c>
      <c r="B275" s="65" t="s">
        <v>1300</v>
      </c>
      <c r="C275" s="46" t="str">
        <f t="shared" si="10"/>
        <v>Heavy-Duty On-Highway Engine Certificate Information/N/A</v>
      </c>
      <c r="D275" s="46" t="s">
        <v>1265</v>
      </c>
      <c r="E275" s="16" t="s">
        <v>1305</v>
      </c>
      <c r="F275" s="46" t="s">
        <v>835</v>
      </c>
      <c r="G275" s="66" t="s">
        <v>835</v>
      </c>
      <c r="H275" s="65" t="s">
        <v>835</v>
      </c>
      <c r="I275" s="65"/>
      <c r="J275" s="65"/>
      <c r="K275" s="65"/>
      <c r="L275" s="65"/>
      <c r="M275" s="65"/>
      <c r="N275" s="65"/>
      <c r="O275" s="65"/>
      <c r="P275" s="46"/>
      <c r="Q275" s="65" t="s">
        <v>1549</v>
      </c>
      <c r="R275" s="65" t="s">
        <v>24</v>
      </c>
      <c r="S275" s="47" t="s">
        <v>1551</v>
      </c>
      <c r="T275" s="65"/>
      <c r="U275" s="65" t="s">
        <v>28</v>
      </c>
      <c r="V275" s="8"/>
      <c r="W275" s="18"/>
      <c r="X275" s="6"/>
      <c r="Y275" s="6"/>
      <c r="Z275" s="75"/>
    </row>
    <row r="276" spans="1:26" s="25" customFormat="1" ht="26" x14ac:dyDescent="0.3">
      <c r="A276" s="65" t="s">
        <v>1284</v>
      </c>
      <c r="B276" s="65" t="s">
        <v>1300</v>
      </c>
      <c r="C276" s="46" t="str">
        <f t="shared" si="10"/>
        <v>Heavy-Duty On-Highway Engine Certificate Information/N/A</v>
      </c>
      <c r="D276" s="46" t="s">
        <v>1266</v>
      </c>
      <c r="E276" s="16" t="s">
        <v>1306</v>
      </c>
      <c r="F276" s="46" t="s">
        <v>835</v>
      </c>
      <c r="G276" s="66" t="s">
        <v>835</v>
      </c>
      <c r="H276" s="65" t="s">
        <v>835</v>
      </c>
      <c r="I276" s="65"/>
      <c r="J276" s="65"/>
      <c r="K276" s="65"/>
      <c r="L276" s="65"/>
      <c r="M276" s="65"/>
      <c r="N276" s="65"/>
      <c r="O276" s="65"/>
      <c r="P276" s="46"/>
      <c r="Q276" s="65" t="s">
        <v>1549</v>
      </c>
      <c r="R276" s="65" t="s">
        <v>24</v>
      </c>
      <c r="S276" s="47" t="s">
        <v>1551</v>
      </c>
      <c r="T276" s="65"/>
      <c r="U276" s="65" t="s">
        <v>28</v>
      </c>
      <c r="V276" s="8"/>
      <c r="W276" s="18"/>
      <c r="X276" s="6"/>
      <c r="Y276" s="6"/>
      <c r="Z276" s="75"/>
    </row>
    <row r="277" spans="1:26" s="25" customFormat="1" ht="91" x14ac:dyDescent="0.3">
      <c r="A277" s="65" t="s">
        <v>1285</v>
      </c>
      <c r="B277" s="65" t="s">
        <v>1300</v>
      </c>
      <c r="C277" s="46" t="str">
        <f t="shared" si="10"/>
        <v>Heavy-Duty On-Highway Engine Certificate Information/N/A</v>
      </c>
      <c r="D277" s="46" t="s">
        <v>1267</v>
      </c>
      <c r="E277" s="16" t="s">
        <v>1307</v>
      </c>
      <c r="F277" s="46" t="s">
        <v>835</v>
      </c>
      <c r="G277" s="66" t="s">
        <v>835</v>
      </c>
      <c r="H277" s="65" t="s">
        <v>835</v>
      </c>
      <c r="I277" s="65"/>
      <c r="J277" s="65"/>
      <c r="K277" s="65"/>
      <c r="L277" s="65"/>
      <c r="M277" s="65"/>
      <c r="N277" s="65"/>
      <c r="O277" s="65"/>
      <c r="P277" s="46" t="s">
        <v>1323</v>
      </c>
      <c r="Q277" s="65" t="s">
        <v>1549</v>
      </c>
      <c r="R277" s="65" t="s">
        <v>24</v>
      </c>
      <c r="S277" s="47" t="s">
        <v>1551</v>
      </c>
      <c r="T277" s="65"/>
      <c r="U277" s="65" t="s">
        <v>28</v>
      </c>
      <c r="V277" s="8"/>
      <c r="W277" s="18"/>
      <c r="X277" s="6"/>
      <c r="Y277" s="6"/>
      <c r="Z277" s="75"/>
    </row>
    <row r="278" spans="1:26" s="25" customFormat="1" ht="26" x14ac:dyDescent="0.3">
      <c r="A278" s="65" t="s">
        <v>1286</v>
      </c>
      <c r="B278" s="65" t="s">
        <v>1300</v>
      </c>
      <c r="C278" s="46" t="str">
        <f t="shared" si="10"/>
        <v>Heavy-Duty On-Highway Engine Certificate Information/N/A</v>
      </c>
      <c r="D278" s="46" t="s">
        <v>1268</v>
      </c>
      <c r="E278" s="16" t="s">
        <v>1308</v>
      </c>
      <c r="F278" s="46" t="s">
        <v>835</v>
      </c>
      <c r="G278" s="66" t="s">
        <v>835</v>
      </c>
      <c r="H278" s="65" t="s">
        <v>835</v>
      </c>
      <c r="I278" s="65"/>
      <c r="J278" s="65"/>
      <c r="K278" s="65"/>
      <c r="L278" s="65"/>
      <c r="M278" s="65"/>
      <c r="N278" s="65"/>
      <c r="O278" s="65"/>
      <c r="P278" s="46"/>
      <c r="Q278" s="65" t="s">
        <v>1549</v>
      </c>
      <c r="R278" s="65" t="s">
        <v>24</v>
      </c>
      <c r="S278" s="47" t="s">
        <v>1551</v>
      </c>
      <c r="T278" s="65"/>
      <c r="U278" s="65" t="s">
        <v>28</v>
      </c>
      <c r="V278" s="8"/>
      <c r="W278" s="18"/>
      <c r="X278" s="6"/>
      <c r="Y278" s="6"/>
      <c r="Z278" s="75"/>
    </row>
    <row r="279" spans="1:26" s="25" customFormat="1" ht="26" x14ac:dyDescent="0.3">
      <c r="A279" s="65" t="s">
        <v>1287</v>
      </c>
      <c r="B279" s="65" t="s">
        <v>1300</v>
      </c>
      <c r="C279" s="46" t="str">
        <f t="shared" si="10"/>
        <v>Heavy-Duty On-Highway Engine Certificate Information/N/A</v>
      </c>
      <c r="D279" s="46" t="s">
        <v>1269</v>
      </c>
      <c r="E279" s="16" t="s">
        <v>1309</v>
      </c>
      <c r="F279" s="46" t="s">
        <v>835</v>
      </c>
      <c r="G279" s="66" t="s">
        <v>835</v>
      </c>
      <c r="H279" s="65" t="s">
        <v>835</v>
      </c>
      <c r="I279" s="65"/>
      <c r="J279" s="65"/>
      <c r="K279" s="65"/>
      <c r="L279" s="65"/>
      <c r="M279" s="65"/>
      <c r="N279" s="65"/>
      <c r="O279" s="65"/>
      <c r="P279" s="46"/>
      <c r="Q279" s="65" t="s">
        <v>1549</v>
      </c>
      <c r="R279" s="65" t="s">
        <v>24</v>
      </c>
      <c r="S279" s="47" t="s">
        <v>1551</v>
      </c>
      <c r="T279" s="65"/>
      <c r="U279" s="65" t="s">
        <v>28</v>
      </c>
      <c r="V279" s="8"/>
      <c r="W279" s="18"/>
      <c r="X279" s="6"/>
      <c r="Y279" s="6"/>
      <c r="Z279" s="75"/>
    </row>
    <row r="280" spans="1:26" s="25" customFormat="1" ht="26" x14ac:dyDescent="0.3">
      <c r="A280" s="65" t="s">
        <v>1288</v>
      </c>
      <c r="B280" s="65" t="s">
        <v>1300</v>
      </c>
      <c r="C280" s="46" t="str">
        <f t="shared" si="10"/>
        <v>Heavy-Duty On-Highway Engine Certificate Information/N/A</v>
      </c>
      <c r="D280" s="46" t="s">
        <v>1270</v>
      </c>
      <c r="E280" s="16" t="s">
        <v>1310</v>
      </c>
      <c r="F280" s="46" t="s">
        <v>835</v>
      </c>
      <c r="G280" s="66" t="s">
        <v>835</v>
      </c>
      <c r="H280" s="65" t="s">
        <v>835</v>
      </c>
      <c r="I280" s="65"/>
      <c r="J280" s="65"/>
      <c r="K280" s="65"/>
      <c r="L280" s="65"/>
      <c r="M280" s="65"/>
      <c r="N280" s="65"/>
      <c r="O280" s="65"/>
      <c r="P280" s="46"/>
      <c r="Q280" s="65" t="s">
        <v>1549</v>
      </c>
      <c r="R280" s="65" t="s">
        <v>24</v>
      </c>
      <c r="S280" s="47" t="s">
        <v>1551</v>
      </c>
      <c r="T280" s="65"/>
      <c r="U280" s="65" t="s">
        <v>28</v>
      </c>
      <c r="V280" s="8"/>
      <c r="W280" s="18"/>
      <c r="X280" s="6"/>
      <c r="Y280" s="6"/>
      <c r="Z280" s="75"/>
    </row>
    <row r="281" spans="1:26" s="25" customFormat="1" ht="26" x14ac:dyDescent="0.3">
      <c r="A281" s="65" t="s">
        <v>1289</v>
      </c>
      <c r="B281" s="65" t="s">
        <v>1300</v>
      </c>
      <c r="C281" s="46" t="str">
        <f t="shared" si="10"/>
        <v>Heavy-Duty On-Highway Engine Certificate Information/N/A</v>
      </c>
      <c r="D281" s="46" t="s">
        <v>1271</v>
      </c>
      <c r="E281" s="16" t="s">
        <v>1311</v>
      </c>
      <c r="F281" s="46" t="s">
        <v>835</v>
      </c>
      <c r="G281" s="66" t="s">
        <v>835</v>
      </c>
      <c r="H281" s="65" t="s">
        <v>835</v>
      </c>
      <c r="I281" s="65"/>
      <c r="J281" s="65"/>
      <c r="K281" s="65"/>
      <c r="L281" s="65"/>
      <c r="M281" s="65"/>
      <c r="N281" s="65"/>
      <c r="O281" s="65"/>
      <c r="P281" s="46"/>
      <c r="Q281" s="65" t="s">
        <v>1549</v>
      </c>
      <c r="R281" s="65" t="s">
        <v>24</v>
      </c>
      <c r="S281" s="47" t="s">
        <v>1551</v>
      </c>
      <c r="T281" s="65"/>
      <c r="U281" s="65" t="s">
        <v>28</v>
      </c>
      <c r="V281" s="8"/>
      <c r="W281" s="18"/>
      <c r="X281" s="6"/>
      <c r="Y281" s="6"/>
      <c r="Z281" s="75"/>
    </row>
    <row r="282" spans="1:26" s="25" customFormat="1" ht="26" x14ac:dyDescent="0.3">
      <c r="A282" s="65" t="s">
        <v>1290</v>
      </c>
      <c r="B282" s="65" t="s">
        <v>1300</v>
      </c>
      <c r="C282" s="46" t="str">
        <f t="shared" si="10"/>
        <v>Heavy-Duty On-Highway Engine Certificate Information/N/A</v>
      </c>
      <c r="D282" s="46" t="s">
        <v>1272</v>
      </c>
      <c r="E282" s="16" t="s">
        <v>1312</v>
      </c>
      <c r="F282" s="46" t="s">
        <v>835</v>
      </c>
      <c r="G282" s="66" t="s">
        <v>835</v>
      </c>
      <c r="H282" s="65" t="s">
        <v>835</v>
      </c>
      <c r="I282" s="65"/>
      <c r="J282" s="65"/>
      <c r="K282" s="65"/>
      <c r="L282" s="65"/>
      <c r="M282" s="65"/>
      <c r="N282" s="65"/>
      <c r="O282" s="65"/>
      <c r="P282" s="46"/>
      <c r="Q282" s="65" t="s">
        <v>1549</v>
      </c>
      <c r="R282" s="65" t="s">
        <v>24</v>
      </c>
      <c r="S282" s="47" t="s">
        <v>1551</v>
      </c>
      <c r="T282" s="65"/>
      <c r="U282" s="65" t="s">
        <v>28</v>
      </c>
      <c r="V282" s="8"/>
      <c r="W282" s="18"/>
      <c r="X282" s="6"/>
      <c r="Y282" s="6"/>
      <c r="Z282" s="75"/>
    </row>
    <row r="283" spans="1:26" s="25" customFormat="1" ht="26" x14ac:dyDescent="0.3">
      <c r="A283" s="65" t="s">
        <v>1291</v>
      </c>
      <c r="B283" s="65" t="s">
        <v>1300</v>
      </c>
      <c r="C283" s="46" t="str">
        <f t="shared" si="10"/>
        <v>Heavy-Duty On-Highway Engine Certificate Information/N/A</v>
      </c>
      <c r="D283" s="46" t="s">
        <v>1273</v>
      </c>
      <c r="E283" s="16" t="s">
        <v>1313</v>
      </c>
      <c r="F283" s="46" t="s">
        <v>835</v>
      </c>
      <c r="G283" s="66" t="s">
        <v>835</v>
      </c>
      <c r="H283" s="65" t="s">
        <v>835</v>
      </c>
      <c r="I283" s="65"/>
      <c r="J283" s="65"/>
      <c r="K283" s="65"/>
      <c r="L283" s="65"/>
      <c r="M283" s="65"/>
      <c r="N283" s="65"/>
      <c r="O283" s="65"/>
      <c r="P283" s="46"/>
      <c r="Q283" s="65" t="s">
        <v>1549</v>
      </c>
      <c r="R283" s="65" t="s">
        <v>24</v>
      </c>
      <c r="S283" s="47" t="s">
        <v>1551</v>
      </c>
      <c r="T283" s="65"/>
      <c r="U283" s="65" t="s">
        <v>28</v>
      </c>
      <c r="V283" s="8"/>
      <c r="W283" s="18"/>
      <c r="X283" s="6"/>
      <c r="Y283" s="6"/>
      <c r="Z283" s="75"/>
    </row>
    <row r="284" spans="1:26" s="25" customFormat="1" ht="26" x14ac:dyDescent="0.3">
      <c r="A284" s="65" t="s">
        <v>1292</v>
      </c>
      <c r="B284" s="65" t="s">
        <v>1300</v>
      </c>
      <c r="C284" s="46" t="str">
        <f t="shared" si="10"/>
        <v>Heavy-Duty On-Highway Engine Certificate Information/N/A</v>
      </c>
      <c r="D284" s="46" t="s">
        <v>1274</v>
      </c>
      <c r="E284" s="16" t="s">
        <v>1314</v>
      </c>
      <c r="F284" s="46" t="s">
        <v>835</v>
      </c>
      <c r="G284" s="66" t="s">
        <v>835</v>
      </c>
      <c r="H284" s="65" t="s">
        <v>835</v>
      </c>
      <c r="I284" s="65"/>
      <c r="J284" s="65"/>
      <c r="K284" s="65"/>
      <c r="L284" s="65"/>
      <c r="M284" s="65"/>
      <c r="N284" s="65"/>
      <c r="O284" s="65"/>
      <c r="P284" s="46"/>
      <c r="Q284" s="65" t="s">
        <v>1549</v>
      </c>
      <c r="R284" s="65" t="s">
        <v>24</v>
      </c>
      <c r="S284" s="47" t="s">
        <v>1551</v>
      </c>
      <c r="T284" s="65"/>
      <c r="U284" s="65" t="s">
        <v>28</v>
      </c>
      <c r="V284" s="8"/>
      <c r="W284" s="18"/>
      <c r="X284" s="6"/>
      <c r="Y284" s="6"/>
      <c r="Z284" s="75"/>
    </row>
    <row r="285" spans="1:26" s="25" customFormat="1" ht="26" x14ac:dyDescent="0.3">
      <c r="A285" s="65" t="s">
        <v>1293</v>
      </c>
      <c r="B285" s="65" t="s">
        <v>1300</v>
      </c>
      <c r="C285" s="46" t="str">
        <f t="shared" si="10"/>
        <v>Heavy-Duty On-Highway Engine Certificate Information/N/A</v>
      </c>
      <c r="D285" s="46" t="s">
        <v>1275</v>
      </c>
      <c r="E285" s="16" t="s">
        <v>1315</v>
      </c>
      <c r="F285" s="46" t="s">
        <v>835</v>
      </c>
      <c r="G285" s="66" t="s">
        <v>835</v>
      </c>
      <c r="H285" s="65" t="s">
        <v>835</v>
      </c>
      <c r="I285" s="65"/>
      <c r="J285" s="65"/>
      <c r="K285" s="65"/>
      <c r="L285" s="65"/>
      <c r="M285" s="65"/>
      <c r="N285" s="65"/>
      <c r="O285" s="65"/>
      <c r="P285" s="46"/>
      <c r="Q285" s="65" t="s">
        <v>1549</v>
      </c>
      <c r="R285" s="65" t="s">
        <v>24</v>
      </c>
      <c r="S285" s="47" t="s">
        <v>1551</v>
      </c>
      <c r="T285" s="65"/>
      <c r="U285" s="65" t="s">
        <v>28</v>
      </c>
      <c r="V285" s="8"/>
      <c r="W285" s="18"/>
      <c r="X285" s="6"/>
      <c r="Y285" s="6"/>
      <c r="Z285" s="75"/>
    </row>
    <row r="286" spans="1:26" s="25" customFormat="1" ht="26" x14ac:dyDescent="0.3">
      <c r="A286" s="65" t="s">
        <v>1294</v>
      </c>
      <c r="B286" s="65" t="s">
        <v>1300</v>
      </c>
      <c r="C286" s="46" t="str">
        <f t="shared" si="10"/>
        <v>Heavy-Duty On-Highway Engine Certificate Information/N/A</v>
      </c>
      <c r="D286" s="46" t="s">
        <v>980</v>
      </c>
      <c r="E286" s="16" t="s">
        <v>1317</v>
      </c>
      <c r="F286" s="46" t="s">
        <v>835</v>
      </c>
      <c r="G286" s="66" t="s">
        <v>835</v>
      </c>
      <c r="H286" s="65" t="s">
        <v>835</v>
      </c>
      <c r="I286" s="65"/>
      <c r="J286" s="65"/>
      <c r="K286" s="65"/>
      <c r="L286" s="65"/>
      <c r="M286" s="65"/>
      <c r="N286" s="65"/>
      <c r="O286" s="65"/>
      <c r="P286" s="46"/>
      <c r="Q286" s="65" t="s">
        <v>1549</v>
      </c>
      <c r="R286" s="65" t="s">
        <v>24</v>
      </c>
      <c r="S286" s="47" t="s">
        <v>1551</v>
      </c>
      <c r="T286" s="65"/>
      <c r="U286" s="65" t="s">
        <v>28</v>
      </c>
      <c r="V286" s="8"/>
      <c r="W286" s="18"/>
      <c r="X286" s="6"/>
      <c r="Y286" s="6"/>
      <c r="Z286" s="75"/>
    </row>
    <row r="287" spans="1:26" s="25" customFormat="1" ht="26" x14ac:dyDescent="0.3">
      <c r="A287" s="65" t="s">
        <v>1295</v>
      </c>
      <c r="B287" s="65" t="s">
        <v>1300</v>
      </c>
      <c r="C287" s="46" t="str">
        <f t="shared" si="10"/>
        <v>Heavy-Duty On-Highway Engine Certificate Information/N/A</v>
      </c>
      <c r="D287" s="46" t="s">
        <v>1276</v>
      </c>
      <c r="E287" s="16" t="s">
        <v>1318</v>
      </c>
      <c r="F287" s="46" t="s">
        <v>835</v>
      </c>
      <c r="G287" s="66" t="s">
        <v>835</v>
      </c>
      <c r="H287" s="65" t="s">
        <v>835</v>
      </c>
      <c r="I287" s="65"/>
      <c r="J287" s="65"/>
      <c r="K287" s="65"/>
      <c r="L287" s="65"/>
      <c r="M287" s="65"/>
      <c r="N287" s="65"/>
      <c r="O287" s="65"/>
      <c r="P287" s="46"/>
      <c r="Q287" s="65" t="s">
        <v>1549</v>
      </c>
      <c r="R287" s="65" t="s">
        <v>24</v>
      </c>
      <c r="S287" s="47" t="s">
        <v>1551</v>
      </c>
      <c r="T287" s="65"/>
      <c r="U287" s="65" t="s">
        <v>28</v>
      </c>
      <c r="V287" s="8"/>
      <c r="W287" s="18"/>
      <c r="X287" s="6"/>
      <c r="Y287" s="6"/>
      <c r="Z287" s="75"/>
    </row>
    <row r="288" spans="1:26" s="25" customFormat="1" ht="26" x14ac:dyDescent="0.3">
      <c r="A288" s="65" t="s">
        <v>1296</v>
      </c>
      <c r="B288" s="65" t="s">
        <v>1300</v>
      </c>
      <c r="C288" s="46" t="str">
        <f t="shared" si="10"/>
        <v>Heavy-Duty On-Highway Engine Certificate Information/N/A</v>
      </c>
      <c r="D288" s="46" t="s">
        <v>1277</v>
      </c>
      <c r="E288" s="16" t="s">
        <v>1319</v>
      </c>
      <c r="F288" s="46" t="s">
        <v>835</v>
      </c>
      <c r="G288" s="66" t="s">
        <v>835</v>
      </c>
      <c r="H288" s="65" t="s">
        <v>835</v>
      </c>
      <c r="I288" s="65"/>
      <c r="J288" s="65"/>
      <c r="K288" s="65"/>
      <c r="L288" s="65"/>
      <c r="M288" s="65"/>
      <c r="N288" s="65"/>
      <c r="O288" s="65"/>
      <c r="P288" s="46"/>
      <c r="Q288" s="65" t="s">
        <v>1549</v>
      </c>
      <c r="R288" s="65" t="s">
        <v>24</v>
      </c>
      <c r="S288" s="47" t="s">
        <v>1551</v>
      </c>
      <c r="T288" s="65"/>
      <c r="U288" s="65" t="s">
        <v>28</v>
      </c>
      <c r="V288" s="8"/>
      <c r="W288" s="18"/>
      <c r="X288" s="6"/>
      <c r="Y288" s="6"/>
      <c r="Z288" s="75"/>
    </row>
    <row r="289" spans="1:28" s="25" customFormat="1" ht="26" x14ac:dyDescent="0.3">
      <c r="A289" s="65" t="s">
        <v>1297</v>
      </c>
      <c r="B289" s="65" t="s">
        <v>1300</v>
      </c>
      <c r="C289" s="46" t="str">
        <f t="shared" si="10"/>
        <v>Heavy-Duty On-Highway Engine Certificate Information/N/A</v>
      </c>
      <c r="D289" s="46" t="s">
        <v>1278</v>
      </c>
      <c r="E289" s="16" t="s">
        <v>1320</v>
      </c>
      <c r="F289" s="46" t="s">
        <v>835</v>
      </c>
      <c r="G289" s="66" t="s">
        <v>835</v>
      </c>
      <c r="H289" s="65" t="s">
        <v>835</v>
      </c>
      <c r="I289" s="65"/>
      <c r="J289" s="65"/>
      <c r="K289" s="65"/>
      <c r="L289" s="65"/>
      <c r="M289" s="65"/>
      <c r="N289" s="65"/>
      <c r="O289" s="65"/>
      <c r="P289" s="46"/>
      <c r="Q289" s="65" t="s">
        <v>1549</v>
      </c>
      <c r="R289" s="65" t="s">
        <v>24</v>
      </c>
      <c r="S289" s="47" t="s">
        <v>1551</v>
      </c>
      <c r="T289" s="65"/>
      <c r="U289" s="65" t="s">
        <v>28</v>
      </c>
      <c r="V289" s="8"/>
      <c r="W289" s="18"/>
      <c r="X289" s="6"/>
      <c r="Y289" s="6"/>
      <c r="Z289" s="75"/>
    </row>
    <row r="290" spans="1:28" s="25" customFormat="1" ht="26" x14ac:dyDescent="0.3">
      <c r="A290" s="65" t="s">
        <v>1298</v>
      </c>
      <c r="B290" s="65" t="s">
        <v>1300</v>
      </c>
      <c r="C290" s="46" t="str">
        <f t="shared" si="10"/>
        <v>Heavy-Duty On-Highway Engine Certificate Information/N/A</v>
      </c>
      <c r="D290" s="46" t="s">
        <v>1279</v>
      </c>
      <c r="E290" s="16" t="s">
        <v>1321</v>
      </c>
      <c r="F290" s="46" t="s">
        <v>835</v>
      </c>
      <c r="G290" s="66" t="s">
        <v>835</v>
      </c>
      <c r="H290" s="65" t="s">
        <v>835</v>
      </c>
      <c r="I290" s="65"/>
      <c r="J290" s="65"/>
      <c r="K290" s="65"/>
      <c r="L290" s="65"/>
      <c r="M290" s="65"/>
      <c r="N290" s="65"/>
      <c r="O290" s="65"/>
      <c r="P290" s="46"/>
      <c r="Q290" s="65" t="s">
        <v>1549</v>
      </c>
      <c r="R290" s="65" t="s">
        <v>24</v>
      </c>
      <c r="S290" s="47" t="s">
        <v>1551</v>
      </c>
      <c r="T290" s="65"/>
      <c r="U290" s="65" t="s">
        <v>28</v>
      </c>
      <c r="V290" s="8"/>
      <c r="W290" s="18"/>
      <c r="X290" s="6"/>
      <c r="Y290" s="6"/>
      <c r="Z290" s="75"/>
    </row>
    <row r="291" spans="1:28" s="25" customFormat="1" ht="26" x14ac:dyDescent="0.3">
      <c r="A291" s="65" t="s">
        <v>1299</v>
      </c>
      <c r="B291" s="65" t="s">
        <v>1300</v>
      </c>
      <c r="C291" s="46" t="str">
        <f t="shared" si="10"/>
        <v>Heavy-Duty On-Highway Engine Certificate Information/N/A</v>
      </c>
      <c r="D291" s="46" t="s">
        <v>1280</v>
      </c>
      <c r="E291" s="16" t="s">
        <v>1322</v>
      </c>
      <c r="F291" s="46" t="s">
        <v>835</v>
      </c>
      <c r="G291" s="66" t="s">
        <v>835</v>
      </c>
      <c r="H291" s="65" t="s">
        <v>835</v>
      </c>
      <c r="I291" s="65"/>
      <c r="J291" s="65"/>
      <c r="K291" s="65"/>
      <c r="L291" s="65"/>
      <c r="M291" s="65"/>
      <c r="N291" s="65"/>
      <c r="O291" s="65"/>
      <c r="P291" s="46"/>
      <c r="Q291" s="65" t="s">
        <v>1549</v>
      </c>
      <c r="R291" s="65" t="s">
        <v>24</v>
      </c>
      <c r="S291" s="47" t="s">
        <v>1551</v>
      </c>
      <c r="T291" s="65"/>
      <c r="U291" s="65" t="s">
        <v>28</v>
      </c>
      <c r="V291" s="8"/>
      <c r="W291" s="18"/>
      <c r="X291" s="6"/>
      <c r="Y291" s="6"/>
      <c r="Z291" s="75"/>
    </row>
    <row r="292" spans="1:28" s="124" customFormat="1" ht="39" x14ac:dyDescent="0.3">
      <c r="A292" s="111" t="s">
        <v>1944</v>
      </c>
      <c r="B292" s="114" t="s">
        <v>1945</v>
      </c>
      <c r="C292" s="114" t="str">
        <f t="shared" ref="C292:C309" si="11">IF(ISERROR(INDEX(groupContentList, MATCH(B292, groupNumbersList, 0))),"(Select a Group Number)",INDEX(groupContentList, MATCH(B292, groupNumbersList, 0)))</f>
        <v>Certification Information Submission/Certification Submission Identification Details</v>
      </c>
      <c r="D292" s="114" t="s">
        <v>33</v>
      </c>
      <c r="E292" s="114" t="s">
        <v>34</v>
      </c>
      <c r="F292" s="121" t="s">
        <v>514</v>
      </c>
      <c r="G292" s="111" t="s">
        <v>1544</v>
      </c>
      <c r="H292" s="113" t="s">
        <v>295</v>
      </c>
      <c r="I292" s="111" t="s">
        <v>17</v>
      </c>
      <c r="J292" s="122">
        <v>3</v>
      </c>
      <c r="K292" s="122">
        <v>3</v>
      </c>
      <c r="L292" s="111"/>
      <c r="M292" s="111"/>
      <c r="N292" s="123"/>
      <c r="O292" s="111"/>
      <c r="P292" s="114"/>
      <c r="Q292" s="111" t="s">
        <v>1615</v>
      </c>
      <c r="R292" s="111" t="s">
        <v>24</v>
      </c>
      <c r="S292" s="123" t="s">
        <v>1551</v>
      </c>
      <c r="T292" s="111"/>
      <c r="U292" s="111" t="s">
        <v>30</v>
      </c>
      <c r="V292" s="111"/>
      <c r="W292" s="111"/>
      <c r="X292" s="58"/>
      <c r="Y292" s="58"/>
      <c r="Z292" s="114" t="s">
        <v>1946</v>
      </c>
      <c r="AA292" s="58"/>
      <c r="AB292" s="58"/>
    </row>
    <row r="293" spans="1:28" s="124" customFormat="1" ht="39" x14ac:dyDescent="0.3">
      <c r="A293" s="111" t="s">
        <v>1947</v>
      </c>
      <c r="B293" s="114" t="s">
        <v>1945</v>
      </c>
      <c r="C293" s="114" t="str">
        <f t="shared" si="11"/>
        <v>Certification Information Submission/Certification Submission Identification Details</v>
      </c>
      <c r="D293" s="114" t="s">
        <v>1948</v>
      </c>
      <c r="E293" s="114" t="s">
        <v>1949</v>
      </c>
      <c r="F293" s="121"/>
      <c r="G293" s="111" t="s">
        <v>1548</v>
      </c>
      <c r="H293" s="113" t="s">
        <v>295</v>
      </c>
      <c r="I293" s="111" t="s">
        <v>777</v>
      </c>
      <c r="J293" s="122">
        <v>1</v>
      </c>
      <c r="K293" s="122">
        <v>60</v>
      </c>
      <c r="L293" s="111"/>
      <c r="M293" s="111"/>
      <c r="N293" s="123"/>
      <c r="O293" s="111"/>
      <c r="P293" s="114"/>
      <c r="Q293" s="111" t="s">
        <v>1549</v>
      </c>
      <c r="R293" s="111" t="s">
        <v>24</v>
      </c>
      <c r="S293" s="123" t="s">
        <v>27</v>
      </c>
      <c r="T293" s="111"/>
      <c r="U293" s="111" t="s">
        <v>30</v>
      </c>
      <c r="V293" s="111"/>
      <c r="W293" s="111"/>
      <c r="X293" s="58"/>
      <c r="Y293" s="58"/>
      <c r="Z293" s="114"/>
      <c r="AA293" s="58"/>
      <c r="AB293" s="58"/>
    </row>
    <row r="294" spans="1:28" s="124" customFormat="1" ht="39" x14ac:dyDescent="0.3">
      <c r="A294" s="111" t="s">
        <v>1950</v>
      </c>
      <c r="B294" s="114" t="s">
        <v>1945</v>
      </c>
      <c r="C294" s="114" t="str">
        <f t="shared" si="11"/>
        <v>Certification Information Submission/Certification Submission Identification Details</v>
      </c>
      <c r="D294" s="114" t="s">
        <v>1951</v>
      </c>
      <c r="E294" s="114" t="s">
        <v>1952</v>
      </c>
      <c r="F294" s="121" t="s">
        <v>1953</v>
      </c>
      <c r="G294" s="111" t="s">
        <v>1544</v>
      </c>
      <c r="H294" s="113" t="s">
        <v>295</v>
      </c>
      <c r="I294" s="111" t="s">
        <v>777</v>
      </c>
      <c r="J294" s="122">
        <v>1</v>
      </c>
      <c r="K294" s="122">
        <v>100</v>
      </c>
      <c r="L294" s="111"/>
      <c r="M294" s="111"/>
      <c r="N294" s="123"/>
      <c r="O294" s="111"/>
      <c r="P294" s="114"/>
      <c r="Q294" s="111" t="s">
        <v>1615</v>
      </c>
      <c r="R294" s="111" t="s">
        <v>24</v>
      </c>
      <c r="S294" s="123" t="s">
        <v>1551</v>
      </c>
      <c r="T294" s="111"/>
      <c r="U294" s="111" t="s">
        <v>30</v>
      </c>
      <c r="V294" s="111"/>
      <c r="W294" s="111"/>
      <c r="X294" s="58"/>
      <c r="Y294" s="58"/>
      <c r="Z294" s="114" t="s">
        <v>1946</v>
      </c>
      <c r="AA294" s="58"/>
      <c r="AB294" s="58"/>
    </row>
    <row r="295" spans="1:28" s="124" customFormat="1" ht="39" x14ac:dyDescent="0.3">
      <c r="A295" s="111" t="s">
        <v>1954</v>
      </c>
      <c r="B295" s="114" t="s">
        <v>1945</v>
      </c>
      <c r="C295" s="114" t="str">
        <f t="shared" si="11"/>
        <v>Certification Information Submission/Certification Submission Identification Details</v>
      </c>
      <c r="D295" s="114" t="s">
        <v>1955</v>
      </c>
      <c r="E295" s="114" t="s">
        <v>1956</v>
      </c>
      <c r="F295" s="121" t="s">
        <v>1957</v>
      </c>
      <c r="G295" s="111" t="s">
        <v>1544</v>
      </c>
      <c r="H295" s="113" t="s">
        <v>295</v>
      </c>
      <c r="I295" s="111" t="s">
        <v>20</v>
      </c>
      <c r="J295" s="122"/>
      <c r="K295" s="122"/>
      <c r="L295" s="111"/>
      <c r="M295" s="111"/>
      <c r="N295" s="123"/>
      <c r="O295" s="111"/>
      <c r="P295" s="114" t="s">
        <v>1958</v>
      </c>
      <c r="Q295" s="111" t="s">
        <v>1549</v>
      </c>
      <c r="R295" s="111" t="s">
        <v>1545</v>
      </c>
      <c r="S295" s="123" t="s">
        <v>1551</v>
      </c>
      <c r="T295" s="111"/>
      <c r="U295" s="111" t="s">
        <v>30</v>
      </c>
      <c r="V295" s="111"/>
      <c r="W295" s="111"/>
      <c r="X295" s="58"/>
      <c r="Y295" s="58"/>
      <c r="Z295" s="114"/>
      <c r="AA295" s="58"/>
      <c r="AB295" s="58"/>
    </row>
    <row r="296" spans="1:28" s="124" customFormat="1" ht="39" x14ac:dyDescent="0.3">
      <c r="A296" s="111" t="s">
        <v>1959</v>
      </c>
      <c r="B296" s="114" t="s">
        <v>1945</v>
      </c>
      <c r="C296" s="114" t="str">
        <f t="shared" ref="C296:C297" si="12">IF(ISERROR(INDEX(groupContentList, MATCH(B296, groupNumbersList, 0))),"(Select a Group Number)",INDEX(groupContentList, MATCH(B296, groupNumbersList, 0)))</f>
        <v>Certification Information Submission/Certification Submission Identification Details</v>
      </c>
      <c r="D296" s="114" t="s">
        <v>46</v>
      </c>
      <c r="E296" s="114" t="s">
        <v>47</v>
      </c>
      <c r="F296" s="121" t="s">
        <v>516</v>
      </c>
      <c r="G296" s="111" t="s">
        <v>1544</v>
      </c>
      <c r="H296" s="113" t="s">
        <v>295</v>
      </c>
      <c r="I296" s="111" t="s">
        <v>20</v>
      </c>
      <c r="J296" s="122"/>
      <c r="K296" s="122"/>
      <c r="L296" s="111"/>
      <c r="M296" s="111"/>
      <c r="N296" s="123"/>
      <c r="O296" s="111"/>
      <c r="P296" s="114" t="s">
        <v>2034</v>
      </c>
      <c r="Q296" s="111" t="s">
        <v>1615</v>
      </c>
      <c r="R296" s="111" t="s">
        <v>24</v>
      </c>
      <c r="S296" s="123" t="s">
        <v>1551</v>
      </c>
      <c r="T296" s="111"/>
      <c r="U296" s="111" t="s">
        <v>30</v>
      </c>
      <c r="V296" s="111"/>
      <c r="W296" s="111"/>
      <c r="X296" s="58"/>
      <c r="Y296" s="58"/>
      <c r="Z296" s="114" t="s">
        <v>1946</v>
      </c>
      <c r="AA296" s="58"/>
      <c r="AB296" s="58"/>
    </row>
    <row r="297" spans="1:28" s="124" customFormat="1" ht="78" x14ac:dyDescent="0.3">
      <c r="A297" s="111" t="s">
        <v>1960</v>
      </c>
      <c r="B297" s="114" t="s">
        <v>1945</v>
      </c>
      <c r="C297" s="114" t="str">
        <f t="shared" si="12"/>
        <v>Certification Information Submission/Certification Submission Identification Details</v>
      </c>
      <c r="D297" s="114" t="s">
        <v>1961</v>
      </c>
      <c r="E297" s="114" t="s">
        <v>1962</v>
      </c>
      <c r="F297" s="121" t="s">
        <v>1963</v>
      </c>
      <c r="G297" s="111" t="s">
        <v>1548</v>
      </c>
      <c r="H297" s="113" t="s">
        <v>295</v>
      </c>
      <c r="I297" s="111" t="s">
        <v>20</v>
      </c>
      <c r="J297" s="122"/>
      <c r="K297" s="122"/>
      <c r="L297" s="111"/>
      <c r="M297" s="111"/>
      <c r="N297" s="123"/>
      <c r="O297" s="111"/>
      <c r="P297" s="114" t="s">
        <v>1964</v>
      </c>
      <c r="Q297" s="111" t="s">
        <v>1615</v>
      </c>
      <c r="R297" s="111" t="s">
        <v>24</v>
      </c>
      <c r="S297" s="123" t="s">
        <v>1551</v>
      </c>
      <c r="T297" s="111"/>
      <c r="U297" s="111" t="s">
        <v>30</v>
      </c>
      <c r="V297" s="111"/>
      <c r="W297" s="111"/>
      <c r="X297" s="58"/>
      <c r="Y297" s="58"/>
      <c r="Z297" s="114" t="s">
        <v>1946</v>
      </c>
      <c r="AA297" s="58"/>
      <c r="AB297" s="58"/>
    </row>
    <row r="298" spans="1:28" s="124" customFormat="1" ht="52" x14ac:dyDescent="0.3">
      <c r="A298" s="111" t="s">
        <v>1965</v>
      </c>
      <c r="B298" s="114" t="s">
        <v>1945</v>
      </c>
      <c r="C298" s="114" t="str">
        <f t="shared" ref="C298:C302" si="13">IF(ISERROR(INDEX(groupContentList, MATCH(B298, groupNumbersList, 0))),"(Select a Group Number)",INDEX(groupContentList, MATCH(B298, groupNumbersList, 0)))</f>
        <v>Certification Information Submission/Certification Submission Identification Details</v>
      </c>
      <c r="D298" s="114" t="s">
        <v>1966</v>
      </c>
      <c r="E298" s="114" t="s">
        <v>1967</v>
      </c>
      <c r="F298" s="121"/>
      <c r="G298" s="111" t="s">
        <v>1548</v>
      </c>
      <c r="H298" s="113" t="s">
        <v>295</v>
      </c>
      <c r="I298" s="111" t="s">
        <v>20</v>
      </c>
      <c r="J298" s="122"/>
      <c r="K298" s="122"/>
      <c r="L298" s="111"/>
      <c r="M298" s="111"/>
      <c r="N298" s="123"/>
      <c r="O298" s="111"/>
      <c r="P298" s="114" t="s">
        <v>1968</v>
      </c>
      <c r="Q298" s="111" t="s">
        <v>1549</v>
      </c>
      <c r="R298" s="111" t="s">
        <v>24</v>
      </c>
      <c r="S298" s="123" t="s">
        <v>1551</v>
      </c>
      <c r="T298" s="111"/>
      <c r="U298" s="111" t="s">
        <v>1552</v>
      </c>
      <c r="V298" s="111"/>
      <c r="W298" s="111"/>
      <c r="X298" s="58"/>
      <c r="Y298" s="58"/>
      <c r="Z298" s="114"/>
      <c r="AA298" s="58"/>
      <c r="AB298" s="58"/>
    </row>
    <row r="299" spans="1:28" s="124" customFormat="1" ht="39" x14ac:dyDescent="0.3">
      <c r="A299" s="111" t="s">
        <v>1969</v>
      </c>
      <c r="B299" s="114" t="s">
        <v>1945</v>
      </c>
      <c r="C299" s="114" t="str">
        <f t="shared" si="13"/>
        <v>Certification Information Submission/Certification Submission Identification Details</v>
      </c>
      <c r="D299" s="123" t="s">
        <v>1970</v>
      </c>
      <c r="E299" s="114" t="s">
        <v>1971</v>
      </c>
      <c r="F299" s="114" t="s">
        <v>1972</v>
      </c>
      <c r="G299" s="111" t="s">
        <v>1544</v>
      </c>
      <c r="H299" s="113" t="s">
        <v>295</v>
      </c>
      <c r="I299" s="111" t="s">
        <v>17</v>
      </c>
      <c r="J299" s="122">
        <v>8</v>
      </c>
      <c r="K299" s="122">
        <v>200</v>
      </c>
      <c r="L299" s="111"/>
      <c r="M299" s="111"/>
      <c r="N299" s="111"/>
      <c r="O299" s="111"/>
      <c r="P299" s="114"/>
      <c r="Q299" s="111" t="s">
        <v>25</v>
      </c>
      <c r="R299" s="111" t="s">
        <v>24</v>
      </c>
      <c r="S299" s="111" t="s">
        <v>1551</v>
      </c>
      <c r="T299" s="111"/>
      <c r="U299" s="111" t="s">
        <v>30</v>
      </c>
      <c r="V299" s="111"/>
      <c r="W299" s="111"/>
      <c r="X299" s="58"/>
      <c r="Y299" s="58"/>
      <c r="Z299" s="114"/>
      <c r="AA299" s="58"/>
      <c r="AB299" s="58"/>
    </row>
    <row r="300" spans="1:28" s="124" customFormat="1" ht="39" x14ac:dyDescent="0.3">
      <c r="A300" s="111" t="s">
        <v>1973</v>
      </c>
      <c r="B300" s="114" t="s">
        <v>1945</v>
      </c>
      <c r="C300" s="114" t="str">
        <f t="shared" si="13"/>
        <v>Certification Information Submission/Certification Submission Identification Details</v>
      </c>
      <c r="D300" s="123" t="s">
        <v>1974</v>
      </c>
      <c r="E300" s="114" t="s">
        <v>1975</v>
      </c>
      <c r="F300" s="114" t="s">
        <v>1976</v>
      </c>
      <c r="G300" s="111" t="s">
        <v>1544</v>
      </c>
      <c r="H300" s="113" t="s">
        <v>295</v>
      </c>
      <c r="I300" s="111" t="s">
        <v>18</v>
      </c>
      <c r="J300" s="122"/>
      <c r="K300" s="122"/>
      <c r="L300" s="111"/>
      <c r="M300" s="111"/>
      <c r="N300" s="111"/>
      <c r="O300" s="111"/>
      <c r="P300" s="114"/>
      <c r="Q300" s="111" t="s">
        <v>25</v>
      </c>
      <c r="R300" s="111" t="s">
        <v>24</v>
      </c>
      <c r="S300" s="111" t="s">
        <v>1551</v>
      </c>
      <c r="T300" s="111"/>
      <c r="U300" s="111" t="s">
        <v>30</v>
      </c>
      <c r="V300" s="111"/>
      <c r="W300" s="111"/>
      <c r="X300" s="58"/>
      <c r="Y300" s="58"/>
      <c r="Z300" s="114"/>
      <c r="AA300" s="58"/>
      <c r="AB300" s="58"/>
    </row>
    <row r="301" spans="1:28" s="124" customFormat="1" ht="39" x14ac:dyDescent="0.3">
      <c r="A301" s="111" t="s">
        <v>1977</v>
      </c>
      <c r="B301" s="114" t="s">
        <v>1945</v>
      </c>
      <c r="C301" s="114" t="str">
        <f t="shared" si="13"/>
        <v>Certification Information Submission/Certification Submission Identification Details</v>
      </c>
      <c r="D301" s="123" t="s">
        <v>1978</v>
      </c>
      <c r="E301" s="114" t="s">
        <v>1979</v>
      </c>
      <c r="F301" s="114" t="s">
        <v>1980</v>
      </c>
      <c r="G301" s="111" t="s">
        <v>1544</v>
      </c>
      <c r="H301" s="113" t="s">
        <v>295</v>
      </c>
      <c r="I301" s="111" t="s">
        <v>18</v>
      </c>
      <c r="J301" s="122"/>
      <c r="K301" s="122"/>
      <c r="L301" s="111"/>
      <c r="M301" s="111"/>
      <c r="N301" s="111"/>
      <c r="O301" s="111"/>
      <c r="P301" s="114"/>
      <c r="Q301" s="111" t="s">
        <v>25</v>
      </c>
      <c r="R301" s="111" t="s">
        <v>24</v>
      </c>
      <c r="S301" s="111" t="s">
        <v>1551</v>
      </c>
      <c r="T301" s="111"/>
      <c r="U301" s="111" t="s">
        <v>30</v>
      </c>
      <c r="V301" s="111"/>
      <c r="W301" s="111"/>
      <c r="X301" s="58"/>
      <c r="Y301" s="58"/>
      <c r="Z301" s="114"/>
      <c r="AA301" s="58"/>
      <c r="AB301" s="58"/>
    </row>
    <row r="302" spans="1:28" s="124" customFormat="1" ht="39" x14ac:dyDescent="0.3">
      <c r="A302" s="111" t="s">
        <v>1981</v>
      </c>
      <c r="B302" s="114" t="s">
        <v>1945</v>
      </c>
      <c r="C302" s="114" t="str">
        <f t="shared" si="13"/>
        <v>Certification Information Submission/Certification Submission Identification Details</v>
      </c>
      <c r="D302" s="123" t="s">
        <v>1982</v>
      </c>
      <c r="E302" s="114" t="s">
        <v>1983</v>
      </c>
      <c r="F302" s="114" t="s">
        <v>1984</v>
      </c>
      <c r="G302" s="111" t="s">
        <v>1544</v>
      </c>
      <c r="H302" s="113" t="s">
        <v>295</v>
      </c>
      <c r="I302" s="111" t="s">
        <v>17</v>
      </c>
      <c r="J302" s="122">
        <v>8</v>
      </c>
      <c r="K302" s="122">
        <v>200</v>
      </c>
      <c r="L302" s="111"/>
      <c r="M302" s="111"/>
      <c r="N302" s="111"/>
      <c r="O302" s="111"/>
      <c r="P302" s="114"/>
      <c r="Q302" s="111" t="s">
        <v>25</v>
      </c>
      <c r="R302" s="111" t="s">
        <v>24</v>
      </c>
      <c r="S302" s="111" t="s">
        <v>1551</v>
      </c>
      <c r="T302" s="111"/>
      <c r="U302" s="111" t="s">
        <v>30</v>
      </c>
      <c r="V302" s="111"/>
      <c r="W302" s="111"/>
      <c r="X302" s="58"/>
      <c r="Y302" s="58"/>
      <c r="Z302" s="114"/>
      <c r="AA302" s="58"/>
      <c r="AB302" s="58"/>
    </row>
    <row r="303" spans="1:28" s="124" customFormat="1" ht="39" x14ac:dyDescent="0.3">
      <c r="A303" s="111" t="s">
        <v>1985</v>
      </c>
      <c r="B303" s="114" t="s">
        <v>1945</v>
      </c>
      <c r="C303" s="114" t="str">
        <f t="shared" si="11"/>
        <v>Certification Information Submission/Certification Submission Identification Details</v>
      </c>
      <c r="D303" s="114" t="s">
        <v>1986</v>
      </c>
      <c r="E303" s="114" t="s">
        <v>1987</v>
      </c>
      <c r="F303" s="121" t="s">
        <v>1988</v>
      </c>
      <c r="G303" s="111" t="s">
        <v>1544</v>
      </c>
      <c r="H303" s="113" t="s">
        <v>295</v>
      </c>
      <c r="I303" s="111" t="s">
        <v>17</v>
      </c>
      <c r="J303" s="122">
        <v>19</v>
      </c>
      <c r="K303" s="122">
        <v>19</v>
      </c>
      <c r="L303" s="111"/>
      <c r="M303" s="111"/>
      <c r="N303" s="123"/>
      <c r="O303" s="111"/>
      <c r="P303" s="114"/>
      <c r="Q303" s="111" t="s">
        <v>1615</v>
      </c>
      <c r="R303" s="111" t="s">
        <v>24</v>
      </c>
      <c r="S303" s="123" t="s">
        <v>1551</v>
      </c>
      <c r="T303" s="111"/>
      <c r="U303" s="111" t="s">
        <v>30</v>
      </c>
      <c r="V303" s="111"/>
      <c r="W303" s="111"/>
      <c r="X303" s="58"/>
      <c r="Y303" s="58"/>
      <c r="Z303" s="114" t="s">
        <v>1946</v>
      </c>
      <c r="AA303" s="58"/>
      <c r="AB303" s="58"/>
    </row>
    <row r="304" spans="1:28" s="124" customFormat="1" ht="65" x14ac:dyDescent="0.3">
      <c r="A304" s="111" t="s">
        <v>1989</v>
      </c>
      <c r="B304" s="114" t="s">
        <v>1945</v>
      </c>
      <c r="C304" s="114" t="str">
        <f t="shared" si="11"/>
        <v>Certification Information Submission/Certification Submission Identification Details</v>
      </c>
      <c r="D304" s="114" t="s">
        <v>1990</v>
      </c>
      <c r="E304" s="114" t="s">
        <v>1991</v>
      </c>
      <c r="F304" s="121" t="s">
        <v>1992</v>
      </c>
      <c r="G304" s="111" t="s">
        <v>1544</v>
      </c>
      <c r="H304" s="113" t="s">
        <v>295</v>
      </c>
      <c r="I304" s="111" t="s">
        <v>20</v>
      </c>
      <c r="J304" s="122"/>
      <c r="K304" s="122"/>
      <c r="L304" s="111"/>
      <c r="M304" s="111"/>
      <c r="N304" s="123"/>
      <c r="O304" s="111"/>
      <c r="P304" s="114" t="s">
        <v>1993</v>
      </c>
      <c r="Q304" s="111" t="s">
        <v>1549</v>
      </c>
      <c r="R304" s="111" t="s">
        <v>1545</v>
      </c>
      <c r="S304" s="123" t="s">
        <v>1994</v>
      </c>
      <c r="T304" s="111"/>
      <c r="U304" s="111" t="s">
        <v>30</v>
      </c>
      <c r="V304" s="111"/>
      <c r="W304" s="111"/>
      <c r="X304" s="58"/>
      <c r="Y304" s="58"/>
      <c r="Z304" s="114"/>
      <c r="AA304" s="58"/>
      <c r="AB304" s="58"/>
    </row>
    <row r="305" spans="1:35" s="124" customFormat="1" ht="39" x14ac:dyDescent="0.3">
      <c r="A305" s="111" t="s">
        <v>1995</v>
      </c>
      <c r="B305" s="114" t="s">
        <v>1945</v>
      </c>
      <c r="C305" s="114" t="str">
        <f t="shared" si="11"/>
        <v>Certification Information Submission/Certification Submission Identification Details</v>
      </c>
      <c r="D305" s="114" t="s">
        <v>1996</v>
      </c>
      <c r="E305" s="114" t="s">
        <v>1997</v>
      </c>
      <c r="F305" s="121" t="s">
        <v>1998</v>
      </c>
      <c r="G305" s="111" t="s">
        <v>1544</v>
      </c>
      <c r="H305" s="113" t="s">
        <v>295</v>
      </c>
      <c r="I305" s="111" t="s">
        <v>17</v>
      </c>
      <c r="J305" s="122">
        <v>1</v>
      </c>
      <c r="K305" s="122">
        <v>300</v>
      </c>
      <c r="L305" s="111"/>
      <c r="M305" s="111"/>
      <c r="N305" s="123"/>
      <c r="O305" s="111"/>
      <c r="P305" s="114"/>
      <c r="Q305" s="111" t="s">
        <v>1615</v>
      </c>
      <c r="R305" s="111" t="s">
        <v>24</v>
      </c>
      <c r="S305" s="123" t="s">
        <v>1551</v>
      </c>
      <c r="T305" s="111"/>
      <c r="U305" s="111" t="s">
        <v>30</v>
      </c>
      <c r="V305" s="111"/>
      <c r="W305" s="111"/>
      <c r="X305" s="58"/>
      <c r="Y305" s="58"/>
      <c r="Z305" s="114" t="s">
        <v>1946</v>
      </c>
      <c r="AA305" s="58"/>
      <c r="AB305" s="58"/>
    </row>
    <row r="306" spans="1:35" s="124" customFormat="1" ht="39" x14ac:dyDescent="0.3">
      <c r="A306" s="111" t="s">
        <v>1999</v>
      </c>
      <c r="B306" s="114" t="s">
        <v>1945</v>
      </c>
      <c r="C306" s="114" t="str">
        <f t="shared" si="11"/>
        <v>Certification Information Submission/Certification Submission Identification Details</v>
      </c>
      <c r="D306" s="114" t="s">
        <v>2000</v>
      </c>
      <c r="E306" s="114" t="s">
        <v>2001</v>
      </c>
      <c r="F306" s="121" t="s">
        <v>2002</v>
      </c>
      <c r="G306" s="111" t="s">
        <v>1544</v>
      </c>
      <c r="H306" s="113" t="s">
        <v>295</v>
      </c>
      <c r="I306" s="111" t="s">
        <v>17</v>
      </c>
      <c r="J306" s="122">
        <v>1</v>
      </c>
      <c r="K306" s="122">
        <v>255</v>
      </c>
      <c r="L306" s="111"/>
      <c r="M306" s="111"/>
      <c r="N306" s="123"/>
      <c r="O306" s="111"/>
      <c r="P306" s="114"/>
      <c r="Q306" s="111" t="s">
        <v>1615</v>
      </c>
      <c r="R306" s="111" t="s">
        <v>1545</v>
      </c>
      <c r="S306" s="123" t="s">
        <v>26</v>
      </c>
      <c r="T306" s="111"/>
      <c r="U306" s="111" t="s">
        <v>30</v>
      </c>
      <c r="V306" s="111"/>
      <c r="W306" s="111"/>
      <c r="X306" s="58"/>
      <c r="Y306" s="58"/>
      <c r="Z306" s="114" t="s">
        <v>1946</v>
      </c>
      <c r="AA306" s="58"/>
      <c r="AB306" s="58"/>
    </row>
    <row r="307" spans="1:35" s="124" customFormat="1" ht="39" x14ac:dyDescent="0.3">
      <c r="A307" s="111" t="s">
        <v>2003</v>
      </c>
      <c r="B307" s="114" t="s">
        <v>1945</v>
      </c>
      <c r="C307" s="114" t="str">
        <f t="shared" si="11"/>
        <v>Certification Information Submission/Certification Submission Identification Details</v>
      </c>
      <c r="D307" s="114" t="s">
        <v>2004</v>
      </c>
      <c r="E307" s="114" t="s">
        <v>2005</v>
      </c>
      <c r="F307" s="121" t="s">
        <v>2006</v>
      </c>
      <c r="G307" s="111" t="s">
        <v>1548</v>
      </c>
      <c r="H307" s="113" t="s">
        <v>295</v>
      </c>
      <c r="I307" s="111" t="s">
        <v>17</v>
      </c>
      <c r="J307" s="122">
        <v>1</v>
      </c>
      <c r="K307" s="122">
        <v>50</v>
      </c>
      <c r="L307" s="111"/>
      <c r="M307" s="111"/>
      <c r="N307" s="123"/>
      <c r="O307" s="111"/>
      <c r="P307" s="114"/>
      <c r="Q307" s="111" t="s">
        <v>1615</v>
      </c>
      <c r="R307" s="111" t="s">
        <v>1545</v>
      </c>
      <c r="S307" s="123" t="s">
        <v>26</v>
      </c>
      <c r="T307" s="111"/>
      <c r="U307" s="111" t="s">
        <v>30</v>
      </c>
      <c r="V307" s="111"/>
      <c r="W307" s="111"/>
      <c r="X307" s="58"/>
      <c r="Y307" s="58"/>
      <c r="Z307" s="114" t="s">
        <v>1946</v>
      </c>
      <c r="AA307" s="58"/>
      <c r="AB307" s="58"/>
    </row>
    <row r="308" spans="1:35" s="124" customFormat="1" ht="39" x14ac:dyDescent="0.3">
      <c r="A308" s="111" t="s">
        <v>2007</v>
      </c>
      <c r="B308" s="114" t="s">
        <v>1945</v>
      </c>
      <c r="C308" s="114" t="str">
        <f t="shared" si="11"/>
        <v>Certification Information Submission/Certification Submission Identification Details</v>
      </c>
      <c r="D308" s="123" t="s">
        <v>51</v>
      </c>
      <c r="E308" s="114" t="s">
        <v>52</v>
      </c>
      <c r="F308" s="114" t="s">
        <v>1762</v>
      </c>
      <c r="G308" s="111" t="s">
        <v>1555</v>
      </c>
      <c r="H308" s="113" t="s">
        <v>295</v>
      </c>
      <c r="I308" s="111" t="s">
        <v>17</v>
      </c>
      <c r="J308" s="122">
        <v>1</v>
      </c>
      <c r="K308" s="122">
        <v>1000</v>
      </c>
      <c r="L308" s="111"/>
      <c r="M308" s="111"/>
      <c r="N308" s="123"/>
      <c r="O308" s="111"/>
      <c r="P308" s="114"/>
      <c r="Q308" s="111" t="s">
        <v>1615</v>
      </c>
      <c r="R308" s="111" t="s">
        <v>1545</v>
      </c>
      <c r="S308" s="123" t="s">
        <v>26</v>
      </c>
      <c r="T308" s="111"/>
      <c r="U308" s="111" t="s">
        <v>30</v>
      </c>
      <c r="V308" s="111"/>
      <c r="W308" s="111" t="s">
        <v>1792</v>
      </c>
      <c r="X308" s="58"/>
      <c r="Y308" s="58"/>
      <c r="Z308" s="114" t="s">
        <v>1946</v>
      </c>
      <c r="AA308" s="58"/>
      <c r="AB308" s="58"/>
    </row>
    <row r="309" spans="1:35" s="124" customFormat="1" ht="39" x14ac:dyDescent="0.3">
      <c r="A309" s="111" t="s">
        <v>2008</v>
      </c>
      <c r="B309" s="114" t="s">
        <v>1945</v>
      </c>
      <c r="C309" s="114" t="str">
        <f t="shared" si="11"/>
        <v>Certification Information Submission/Certification Submission Identification Details</v>
      </c>
      <c r="D309" s="114" t="s">
        <v>2009</v>
      </c>
      <c r="E309" s="114" t="s">
        <v>2010</v>
      </c>
      <c r="F309" s="121" t="s">
        <v>2011</v>
      </c>
      <c r="G309" s="111" t="s">
        <v>1548</v>
      </c>
      <c r="H309" s="113" t="s">
        <v>295</v>
      </c>
      <c r="I309" s="111" t="s">
        <v>17</v>
      </c>
      <c r="J309" s="122">
        <v>1</v>
      </c>
      <c r="K309" s="122">
        <v>4000</v>
      </c>
      <c r="L309" s="111"/>
      <c r="M309" s="111"/>
      <c r="N309" s="123"/>
      <c r="O309" s="111"/>
      <c r="P309" s="114"/>
      <c r="Q309" s="111" t="s">
        <v>1615</v>
      </c>
      <c r="R309" s="111" t="s">
        <v>1545</v>
      </c>
      <c r="S309" s="123" t="s">
        <v>26</v>
      </c>
      <c r="T309" s="111"/>
      <c r="U309" s="111" t="s">
        <v>30</v>
      </c>
      <c r="V309" s="111"/>
      <c r="W309" s="111"/>
      <c r="X309" s="58"/>
      <c r="Y309" s="58"/>
      <c r="Z309" s="114" t="s">
        <v>1946</v>
      </c>
      <c r="AA309" s="58"/>
      <c r="AB309" s="58"/>
    </row>
    <row r="310" spans="1:35" s="25" customFormat="1" ht="39" x14ac:dyDescent="0.3">
      <c r="A310" s="129" t="s">
        <v>1630</v>
      </c>
      <c r="B310" s="129" t="s">
        <v>1731</v>
      </c>
      <c r="C310" s="130" t="str">
        <f t="shared" si="10"/>
        <v>Certification Submodule Submission/Engine Fuel Map Data Details</v>
      </c>
      <c r="D310" s="130" t="s">
        <v>33</v>
      </c>
      <c r="E310" s="130" t="s">
        <v>34</v>
      </c>
      <c r="F310" s="131" t="s">
        <v>514</v>
      </c>
      <c r="G310" s="132" t="s">
        <v>1544</v>
      </c>
      <c r="H310" s="133" t="s">
        <v>295</v>
      </c>
      <c r="I310" s="129" t="s">
        <v>17</v>
      </c>
      <c r="J310" s="129">
        <v>3</v>
      </c>
      <c r="K310" s="129">
        <v>3</v>
      </c>
      <c r="L310" s="129"/>
      <c r="M310" s="129"/>
      <c r="N310" s="129"/>
      <c r="O310" s="129"/>
      <c r="P310" s="130"/>
      <c r="Q310" s="129" t="s">
        <v>25</v>
      </c>
      <c r="R310" s="129" t="s">
        <v>1545</v>
      </c>
      <c r="S310" s="134" t="s">
        <v>1551</v>
      </c>
      <c r="T310" s="129"/>
      <c r="U310" s="129" t="s">
        <v>30</v>
      </c>
      <c r="V310" s="135"/>
      <c r="W310" s="134" t="s">
        <v>1884</v>
      </c>
      <c r="X310" s="131"/>
      <c r="Y310" s="131"/>
      <c r="Z310" s="136" t="s">
        <v>431</v>
      </c>
      <c r="AA310" s="137"/>
      <c r="AB310" s="137"/>
    </row>
    <row r="311" spans="1:35" s="25" customFormat="1" ht="65" x14ac:dyDescent="0.3">
      <c r="A311" s="65" t="s">
        <v>1631</v>
      </c>
      <c r="B311" s="65" t="s">
        <v>1731</v>
      </c>
      <c r="C311" s="46" t="str">
        <f t="shared" si="10"/>
        <v>Certification Submodule Submission/Engine Fuel Map Data Details</v>
      </c>
      <c r="D311" s="46" t="s">
        <v>1542</v>
      </c>
      <c r="E311" s="95" t="s">
        <v>1543</v>
      </c>
      <c r="F311" s="6" t="s">
        <v>515</v>
      </c>
      <c r="G311" s="66" t="s">
        <v>1544</v>
      </c>
      <c r="H311" s="96" t="s">
        <v>295</v>
      </c>
      <c r="I311" s="26" t="s">
        <v>777</v>
      </c>
      <c r="J311" s="91">
        <v>12</v>
      </c>
      <c r="K311" s="91">
        <v>12</v>
      </c>
      <c r="L311" s="97"/>
      <c r="M311" s="98"/>
      <c r="N311" s="97"/>
      <c r="O311" s="97"/>
      <c r="P311" s="97"/>
      <c r="Q311" s="65" t="s">
        <v>25</v>
      </c>
      <c r="R311" s="65" t="s">
        <v>1545</v>
      </c>
      <c r="S311" s="65" t="s">
        <v>26</v>
      </c>
      <c r="T311" s="65"/>
      <c r="U311" s="65" t="s">
        <v>30</v>
      </c>
      <c r="V311" s="99"/>
      <c r="W311" s="110" t="s">
        <v>2027</v>
      </c>
      <c r="X311" s="47"/>
      <c r="Y311" s="97"/>
      <c r="Z311" s="100" t="s">
        <v>431</v>
      </c>
      <c r="AA311" s="65"/>
      <c r="AB311" s="65"/>
      <c r="AC311" s="8"/>
      <c r="AD311" s="65"/>
      <c r="AE311" s="6"/>
      <c r="AG311" s="101"/>
      <c r="AI311" s="8"/>
    </row>
    <row r="312" spans="1:35" s="25" customFormat="1" ht="39" x14ac:dyDescent="0.3">
      <c r="A312" s="65" t="s">
        <v>1632</v>
      </c>
      <c r="B312" s="65" t="s">
        <v>1731</v>
      </c>
      <c r="C312" s="46" t="str">
        <f t="shared" si="10"/>
        <v>Certification Submodule Submission/Engine Fuel Map Data Details</v>
      </c>
      <c r="D312" s="102" t="s">
        <v>1546</v>
      </c>
      <c r="E312" s="16" t="s">
        <v>1547</v>
      </c>
      <c r="F312" s="6" t="s">
        <v>1758</v>
      </c>
      <c r="G312" s="66" t="s">
        <v>1544</v>
      </c>
      <c r="H312" s="66" t="s">
        <v>295</v>
      </c>
      <c r="I312" s="26"/>
      <c r="J312" s="91"/>
      <c r="K312" s="91"/>
      <c r="L312" s="65">
        <v>2021</v>
      </c>
      <c r="M312" s="91">
        <v>9999</v>
      </c>
      <c r="N312" s="65">
        <v>4</v>
      </c>
      <c r="O312" s="65">
        <v>0</v>
      </c>
      <c r="P312" s="47"/>
      <c r="Q312" s="65" t="s">
        <v>25</v>
      </c>
      <c r="R312" s="65" t="s">
        <v>1545</v>
      </c>
      <c r="S312" s="65" t="s">
        <v>26</v>
      </c>
      <c r="T312" s="65"/>
      <c r="U312" s="65" t="s">
        <v>30</v>
      </c>
      <c r="V312" s="47"/>
      <c r="W312" s="110" t="s">
        <v>2028</v>
      </c>
      <c r="X312" s="47"/>
      <c r="Y312" s="47"/>
      <c r="Z312" s="103" t="s">
        <v>431</v>
      </c>
      <c r="AA312" s="65"/>
      <c r="AB312" s="65"/>
      <c r="AC312" s="8"/>
      <c r="AD312" s="65"/>
      <c r="AE312" s="6"/>
      <c r="AG312" s="101"/>
      <c r="AI312" s="8"/>
    </row>
    <row r="313" spans="1:35" s="25" customFormat="1" ht="39" x14ac:dyDescent="0.3">
      <c r="A313" s="65" t="s">
        <v>1633</v>
      </c>
      <c r="B313" s="65" t="s">
        <v>1731</v>
      </c>
      <c r="C313" s="46" t="str">
        <f t="shared" si="10"/>
        <v>Certification Submodule Submission/Engine Fuel Map Data Details</v>
      </c>
      <c r="D313" s="46" t="s">
        <v>177</v>
      </c>
      <c r="E313" s="104" t="s">
        <v>1553</v>
      </c>
      <c r="F313" s="6" t="s">
        <v>1759</v>
      </c>
      <c r="G313" s="66" t="s">
        <v>1544</v>
      </c>
      <c r="H313" s="96" t="s">
        <v>295</v>
      </c>
      <c r="I313" s="97" t="s">
        <v>17</v>
      </c>
      <c r="J313" s="97">
        <v>1</v>
      </c>
      <c r="K313" s="97">
        <v>20</v>
      </c>
      <c r="L313" s="97"/>
      <c r="M313" s="98"/>
      <c r="N313" s="97"/>
      <c r="O313" s="97"/>
      <c r="P313" s="105"/>
      <c r="Q313" s="65" t="s">
        <v>25</v>
      </c>
      <c r="R313" s="65" t="s">
        <v>1545</v>
      </c>
      <c r="S313" s="65" t="s">
        <v>26</v>
      </c>
      <c r="T313" s="65"/>
      <c r="U313" s="65" t="s">
        <v>30</v>
      </c>
      <c r="V313" s="97"/>
      <c r="W313" s="143" t="s">
        <v>2029</v>
      </c>
      <c r="X313" s="47"/>
      <c r="Y313" s="97"/>
      <c r="Z313" s="100" t="s">
        <v>431</v>
      </c>
      <c r="AA313" s="65"/>
      <c r="AB313" s="65"/>
      <c r="AC313" s="8"/>
      <c r="AD313" s="65"/>
      <c r="AE313" s="6"/>
      <c r="AG313" s="101"/>
      <c r="AI313" s="8"/>
    </row>
    <row r="314" spans="1:35" s="25" customFormat="1" ht="39" x14ac:dyDescent="0.3">
      <c r="A314" s="65" t="s">
        <v>1634</v>
      </c>
      <c r="B314" s="65" t="s">
        <v>1731</v>
      </c>
      <c r="C314" s="46" t="str">
        <f t="shared" si="10"/>
        <v>Certification Submodule Submission/Engine Fuel Map Data Details</v>
      </c>
      <c r="D314" s="46" t="s">
        <v>179</v>
      </c>
      <c r="E314" s="95" t="s">
        <v>1641</v>
      </c>
      <c r="F314" s="6" t="s">
        <v>893</v>
      </c>
      <c r="G314" s="66" t="s">
        <v>1544</v>
      </c>
      <c r="H314" s="96" t="s">
        <v>295</v>
      </c>
      <c r="I314" s="97" t="s">
        <v>777</v>
      </c>
      <c r="J314" s="97">
        <v>1</v>
      </c>
      <c r="K314" s="97">
        <v>50</v>
      </c>
      <c r="L314" s="97"/>
      <c r="M314" s="98"/>
      <c r="N314" s="97"/>
      <c r="O314" s="97"/>
      <c r="P314" s="105"/>
      <c r="Q314" s="65" t="s">
        <v>25</v>
      </c>
      <c r="R314" s="65" t="s">
        <v>1545</v>
      </c>
      <c r="S314" s="65" t="s">
        <v>26</v>
      </c>
      <c r="T314" s="65"/>
      <c r="U314" s="65" t="s">
        <v>30</v>
      </c>
      <c r="V314" s="97"/>
      <c r="W314" s="143" t="s">
        <v>2029</v>
      </c>
      <c r="X314" s="47"/>
      <c r="Y314" s="97"/>
      <c r="Z314" s="100" t="s">
        <v>1554</v>
      </c>
      <c r="AA314" s="65"/>
      <c r="AB314" s="65"/>
      <c r="AC314" s="8"/>
      <c r="AD314" s="65"/>
      <c r="AE314" s="6"/>
      <c r="AG314" s="101"/>
      <c r="AI314" s="8"/>
    </row>
    <row r="315" spans="1:35" s="25" customFormat="1" ht="91" x14ac:dyDescent="0.3">
      <c r="A315" s="65" t="s">
        <v>1873</v>
      </c>
      <c r="B315" s="65" t="s">
        <v>1731</v>
      </c>
      <c r="C315" s="46" t="str">
        <f t="shared" si="10"/>
        <v>Certification Submodule Submission/Engine Fuel Map Data Details</v>
      </c>
      <c r="D315" s="46" t="s">
        <v>1875</v>
      </c>
      <c r="E315" s="95" t="s">
        <v>1877</v>
      </c>
      <c r="F315" s="6" t="s">
        <v>1879</v>
      </c>
      <c r="G315" s="66" t="s">
        <v>1544</v>
      </c>
      <c r="H315" s="96" t="s">
        <v>295</v>
      </c>
      <c r="I315" s="97" t="s">
        <v>20</v>
      </c>
      <c r="J315" s="97"/>
      <c r="K315" s="97"/>
      <c r="L315" s="97"/>
      <c r="M315" s="98"/>
      <c r="N315" s="97"/>
      <c r="O315" s="97"/>
      <c r="P315" s="105" t="s">
        <v>1943</v>
      </c>
      <c r="Q315" s="65" t="s">
        <v>25</v>
      </c>
      <c r="R315" s="65" t="s">
        <v>1545</v>
      </c>
      <c r="S315" s="65" t="s">
        <v>26</v>
      </c>
      <c r="T315" s="65"/>
      <c r="U315" s="65" t="s">
        <v>30</v>
      </c>
      <c r="V315" s="97"/>
      <c r="W315" s="143" t="s">
        <v>2029</v>
      </c>
      <c r="X315" s="47"/>
      <c r="Y315" s="97"/>
      <c r="Z315" s="100"/>
      <c r="AA315" s="65"/>
      <c r="AB315" s="65"/>
      <c r="AC315" s="8"/>
      <c r="AD315" s="65"/>
      <c r="AE315" s="6"/>
      <c r="AG315" s="101"/>
      <c r="AI315" s="8"/>
    </row>
    <row r="316" spans="1:35" s="25" customFormat="1" ht="39" x14ac:dyDescent="0.3">
      <c r="A316" s="65" t="s">
        <v>1874</v>
      </c>
      <c r="B316" s="65" t="s">
        <v>1731</v>
      </c>
      <c r="C316" s="46" t="str">
        <f t="shared" si="10"/>
        <v>Certification Submodule Submission/Engine Fuel Map Data Details</v>
      </c>
      <c r="D316" s="46" t="s">
        <v>1876</v>
      </c>
      <c r="E316" s="95" t="s">
        <v>1878</v>
      </c>
      <c r="F316" s="6" t="s">
        <v>1880</v>
      </c>
      <c r="G316" s="66" t="s">
        <v>1544</v>
      </c>
      <c r="H316" s="96" t="s">
        <v>295</v>
      </c>
      <c r="I316" s="97" t="s">
        <v>777</v>
      </c>
      <c r="J316" s="97">
        <v>1</v>
      </c>
      <c r="K316" s="97">
        <v>50</v>
      </c>
      <c r="L316" s="97"/>
      <c r="M316" s="98"/>
      <c r="N316" s="97"/>
      <c r="O316" s="97"/>
      <c r="P316" s="105"/>
      <c r="Q316" s="65" t="s">
        <v>25</v>
      </c>
      <c r="R316" s="65" t="s">
        <v>1545</v>
      </c>
      <c r="S316" s="65" t="s">
        <v>26</v>
      </c>
      <c r="T316" s="65"/>
      <c r="U316" s="65" t="s">
        <v>30</v>
      </c>
      <c r="V316" s="97"/>
      <c r="W316" s="143" t="s">
        <v>2029</v>
      </c>
      <c r="X316" s="47"/>
      <c r="Y316" s="97"/>
      <c r="Z316" s="100"/>
      <c r="AA316" s="65"/>
      <c r="AB316" s="65"/>
      <c r="AC316" s="8"/>
      <c r="AD316" s="65"/>
      <c r="AE316" s="6"/>
      <c r="AG316" s="101"/>
      <c r="AI316" s="8"/>
    </row>
    <row r="317" spans="1:35" s="25" customFormat="1" ht="39" x14ac:dyDescent="0.3">
      <c r="A317" s="129" t="s">
        <v>1635</v>
      </c>
      <c r="B317" s="129" t="s">
        <v>1731</v>
      </c>
      <c r="C317" s="130" t="str">
        <f t="shared" si="10"/>
        <v>Certification Submodule Submission/Engine Fuel Map Data Details</v>
      </c>
      <c r="D317" s="138" t="s">
        <v>51</v>
      </c>
      <c r="E317" s="139" t="s">
        <v>52</v>
      </c>
      <c r="F317" s="131" t="s">
        <v>1762</v>
      </c>
      <c r="G317" s="132" t="s">
        <v>1555</v>
      </c>
      <c r="H317" s="133" t="s">
        <v>295</v>
      </c>
      <c r="I317" s="129" t="s">
        <v>777</v>
      </c>
      <c r="J317" s="140">
        <v>1</v>
      </c>
      <c r="K317" s="140">
        <v>1000</v>
      </c>
      <c r="L317" s="129"/>
      <c r="M317" s="129"/>
      <c r="N317" s="129"/>
      <c r="O317" s="129"/>
      <c r="P317" s="134"/>
      <c r="Q317" s="129" t="s">
        <v>25</v>
      </c>
      <c r="R317" s="129" t="s">
        <v>1545</v>
      </c>
      <c r="S317" s="129" t="s">
        <v>26</v>
      </c>
      <c r="T317" s="129"/>
      <c r="U317" s="129" t="s">
        <v>30</v>
      </c>
      <c r="V317" s="134"/>
      <c r="W317" s="134" t="s">
        <v>1792</v>
      </c>
      <c r="X317" s="134"/>
      <c r="Y317" s="134"/>
      <c r="Z317" s="141"/>
      <c r="AA317" s="129"/>
      <c r="AB317" s="129"/>
      <c r="AC317" s="8"/>
      <c r="AD317" s="65"/>
      <c r="AE317" s="6"/>
      <c r="AG317" s="101"/>
      <c r="AI317" s="8"/>
    </row>
    <row r="318" spans="1:35" s="25" customFormat="1" ht="91" x14ac:dyDescent="0.3">
      <c r="A318" s="65" t="s">
        <v>1636</v>
      </c>
      <c r="B318" s="65" t="s">
        <v>1731</v>
      </c>
      <c r="C318" s="46" t="str">
        <f t="shared" si="10"/>
        <v>Certification Submodule Submission/Engine Fuel Map Data Details</v>
      </c>
      <c r="D318" s="46" t="s">
        <v>1562</v>
      </c>
      <c r="E318" s="95" t="s">
        <v>1643</v>
      </c>
      <c r="F318" s="6" t="s">
        <v>1760</v>
      </c>
      <c r="G318" s="66" t="s">
        <v>1544</v>
      </c>
      <c r="H318" s="92" t="s">
        <v>296</v>
      </c>
      <c r="I318" s="65" t="s">
        <v>20</v>
      </c>
      <c r="J318" s="91"/>
      <c r="K318" s="91"/>
      <c r="L318" s="65"/>
      <c r="M318" s="65"/>
      <c r="N318" s="65"/>
      <c r="O318" s="65"/>
      <c r="P318" s="106" t="s">
        <v>1563</v>
      </c>
      <c r="Q318" s="65" t="s">
        <v>25</v>
      </c>
      <c r="R318" s="65" t="s">
        <v>1545</v>
      </c>
      <c r="S318" s="65" t="s">
        <v>26</v>
      </c>
      <c r="T318" s="65"/>
      <c r="U318" s="65" t="s">
        <v>30</v>
      </c>
      <c r="V318" s="97"/>
      <c r="W318" s="97"/>
      <c r="X318" s="47"/>
      <c r="Y318" s="97"/>
      <c r="Z318" s="100" t="s">
        <v>431</v>
      </c>
      <c r="AA318" s="65"/>
      <c r="AB318" s="65"/>
      <c r="AC318" s="8"/>
      <c r="AD318" s="65"/>
      <c r="AE318" s="6"/>
      <c r="AG318" s="101"/>
      <c r="AI318" s="8"/>
    </row>
    <row r="319" spans="1:35" s="25" customFormat="1" ht="39" x14ac:dyDescent="0.3">
      <c r="A319" s="65" t="s">
        <v>1637</v>
      </c>
      <c r="B319" s="65" t="s">
        <v>1731</v>
      </c>
      <c r="C319" s="46" t="str">
        <f t="shared" si="10"/>
        <v>Certification Submodule Submission/Engine Fuel Map Data Details</v>
      </c>
      <c r="D319" s="46" t="s">
        <v>1564</v>
      </c>
      <c r="E319" s="95" t="s">
        <v>1565</v>
      </c>
      <c r="F319" s="6" t="s">
        <v>1761</v>
      </c>
      <c r="G319" s="66" t="s">
        <v>1544</v>
      </c>
      <c r="H319" s="92" t="s">
        <v>295</v>
      </c>
      <c r="I319" s="65" t="s">
        <v>20</v>
      </c>
      <c r="J319" s="91"/>
      <c r="K319" s="91"/>
      <c r="L319" s="65"/>
      <c r="M319" s="65"/>
      <c r="N319" s="65"/>
      <c r="O319" s="65"/>
      <c r="P319" s="106" t="s">
        <v>1566</v>
      </c>
      <c r="Q319" s="65" t="s">
        <v>25</v>
      </c>
      <c r="R319" s="65" t="s">
        <v>1545</v>
      </c>
      <c r="S319" s="65" t="s">
        <v>26</v>
      </c>
      <c r="T319" s="65"/>
      <c r="U319" s="65" t="s">
        <v>30</v>
      </c>
      <c r="V319" s="97"/>
      <c r="W319" s="97"/>
      <c r="X319" s="47"/>
      <c r="Y319" s="97"/>
      <c r="Z319" s="100" t="s">
        <v>1567</v>
      </c>
      <c r="AA319" s="65"/>
      <c r="AB319" s="65"/>
      <c r="AC319" s="8"/>
      <c r="AD319" s="65"/>
      <c r="AE319" s="6"/>
      <c r="AG319" s="101"/>
      <c r="AI319" s="8"/>
    </row>
    <row r="320" spans="1:35" s="25" customFormat="1" ht="39" x14ac:dyDescent="0.3">
      <c r="A320" s="65" t="s">
        <v>1638</v>
      </c>
      <c r="B320" s="65" t="s">
        <v>1731</v>
      </c>
      <c r="C320" s="46" t="str">
        <f t="shared" si="10"/>
        <v>Certification Submodule Submission/Engine Fuel Map Data Details</v>
      </c>
      <c r="D320" s="46" t="s">
        <v>1568</v>
      </c>
      <c r="E320" s="95" t="s">
        <v>1569</v>
      </c>
      <c r="F320" s="6" t="s">
        <v>1751</v>
      </c>
      <c r="G320" s="66" t="s">
        <v>1555</v>
      </c>
      <c r="H320" s="96" t="s">
        <v>295</v>
      </c>
      <c r="I320" s="97" t="s">
        <v>21</v>
      </c>
      <c r="J320" s="98"/>
      <c r="K320" s="98"/>
      <c r="L320" s="98"/>
      <c r="M320" s="98"/>
      <c r="N320" s="98"/>
      <c r="O320" s="98"/>
      <c r="P320" s="46" t="s">
        <v>50</v>
      </c>
      <c r="Q320" s="65" t="s">
        <v>25</v>
      </c>
      <c r="R320" s="65" t="s">
        <v>1545</v>
      </c>
      <c r="S320" s="65" t="s">
        <v>26</v>
      </c>
      <c r="T320" s="65"/>
      <c r="U320" s="65" t="s">
        <v>30</v>
      </c>
      <c r="V320" s="97"/>
      <c r="W320" s="97"/>
      <c r="X320" s="16" t="s">
        <v>1570</v>
      </c>
      <c r="Y320" s="97"/>
      <c r="Z320" s="100" t="s">
        <v>1781</v>
      </c>
      <c r="AA320" s="65"/>
      <c r="AB320" s="65"/>
      <c r="AC320" s="8"/>
      <c r="AD320" s="65"/>
      <c r="AE320" s="6"/>
      <c r="AG320" s="101"/>
      <c r="AI320" s="8"/>
    </row>
    <row r="321" spans="1:35" s="25" customFormat="1" ht="39" x14ac:dyDescent="0.3">
      <c r="A321" s="65" t="s">
        <v>1639</v>
      </c>
      <c r="B321" s="65" t="s">
        <v>1731</v>
      </c>
      <c r="C321" s="46" t="str">
        <f t="shared" si="10"/>
        <v>Certification Submodule Submission/Engine Fuel Map Data Details</v>
      </c>
      <c r="D321" s="46" t="s">
        <v>1571</v>
      </c>
      <c r="E321" s="95" t="s">
        <v>1642</v>
      </c>
      <c r="F321" s="6" t="s">
        <v>1763</v>
      </c>
      <c r="G321" s="66" t="s">
        <v>1544</v>
      </c>
      <c r="H321" s="96" t="s">
        <v>295</v>
      </c>
      <c r="I321" s="97" t="s">
        <v>20</v>
      </c>
      <c r="J321" s="98"/>
      <c r="K321" s="98"/>
      <c r="L321" s="98"/>
      <c r="M321" s="107"/>
      <c r="N321" s="98"/>
      <c r="O321" s="98"/>
      <c r="P321" s="105" t="s">
        <v>1572</v>
      </c>
      <c r="Q321" s="65" t="s">
        <v>25</v>
      </c>
      <c r="R321" s="65" t="s">
        <v>1545</v>
      </c>
      <c r="S321" s="65" t="s">
        <v>26</v>
      </c>
      <c r="T321" s="65"/>
      <c r="U321" s="65" t="s">
        <v>30</v>
      </c>
      <c r="V321" s="97"/>
      <c r="W321" s="98"/>
      <c r="X321" s="47"/>
      <c r="Y321" s="97"/>
      <c r="Z321" s="100" t="s">
        <v>1782</v>
      </c>
      <c r="AA321" s="65"/>
      <c r="AB321" s="65"/>
      <c r="AC321" s="8"/>
      <c r="AD321" s="65"/>
      <c r="AE321" s="6"/>
      <c r="AG321" s="101"/>
      <c r="AI321" s="8"/>
    </row>
    <row r="322" spans="1:35" s="25" customFormat="1" ht="39" x14ac:dyDescent="0.3">
      <c r="A322" s="65" t="s">
        <v>1640</v>
      </c>
      <c r="B322" s="65" t="s">
        <v>1731</v>
      </c>
      <c r="C322" s="46" t="str">
        <f t="shared" si="10"/>
        <v>Certification Submodule Submission/Engine Fuel Map Data Details</v>
      </c>
      <c r="D322" s="46" t="s">
        <v>1573</v>
      </c>
      <c r="E322" s="95" t="s">
        <v>1574</v>
      </c>
      <c r="F322" s="6" t="s">
        <v>2031</v>
      </c>
      <c r="G322" s="66" t="s">
        <v>1544</v>
      </c>
      <c r="H322" s="96" t="s">
        <v>295</v>
      </c>
      <c r="I322" s="97" t="s">
        <v>1575</v>
      </c>
      <c r="J322" s="98"/>
      <c r="K322" s="98"/>
      <c r="L322" s="98"/>
      <c r="M322" s="98"/>
      <c r="N322" s="97"/>
      <c r="O322" s="97"/>
      <c r="P322" s="97"/>
      <c r="Q322" s="65" t="s">
        <v>25</v>
      </c>
      <c r="R322" s="65" t="s">
        <v>1545</v>
      </c>
      <c r="S322" s="65" t="s">
        <v>26</v>
      </c>
      <c r="T322" s="65"/>
      <c r="U322" s="65" t="s">
        <v>30</v>
      </c>
      <c r="V322" s="97"/>
      <c r="W322" s="97"/>
      <c r="X322" s="47"/>
      <c r="Y322" s="97"/>
      <c r="Z322" s="92" t="s">
        <v>1693</v>
      </c>
      <c r="AA322" s="65"/>
      <c r="AB322" s="65"/>
      <c r="AC322" s="8"/>
      <c r="AD322" s="65"/>
      <c r="AE322" s="6"/>
      <c r="AG322" s="101"/>
      <c r="AI322" s="8"/>
    </row>
    <row r="323" spans="1:35" s="25" customFormat="1" ht="78" x14ac:dyDescent="0.3">
      <c r="A323" s="111" t="s">
        <v>2024</v>
      </c>
      <c r="B323" s="111" t="s">
        <v>1731</v>
      </c>
      <c r="C323" s="112" t="str">
        <f t="shared" si="10"/>
        <v>Certification Submodule Submission/Engine Fuel Map Data Details</v>
      </c>
      <c r="D323" s="115" t="s">
        <v>2036</v>
      </c>
      <c r="E323" s="142" t="s">
        <v>2032</v>
      </c>
      <c r="F323" s="121" t="s">
        <v>2025</v>
      </c>
      <c r="G323" s="113" t="s">
        <v>1555</v>
      </c>
      <c r="H323" s="144" t="s">
        <v>295</v>
      </c>
      <c r="I323" s="111" t="s">
        <v>22</v>
      </c>
      <c r="J323" s="111">
        <v>1</v>
      </c>
      <c r="K323" s="111">
        <v>10</v>
      </c>
      <c r="L323" s="111"/>
      <c r="M323" s="111"/>
      <c r="N323" s="111"/>
      <c r="O323" s="111"/>
      <c r="P323" s="111"/>
      <c r="Q323" s="111" t="s">
        <v>25</v>
      </c>
      <c r="R323" s="111" t="s">
        <v>24</v>
      </c>
      <c r="S323" s="114" t="s">
        <v>1551</v>
      </c>
      <c r="T323" s="111"/>
      <c r="U323" s="111" t="s">
        <v>30</v>
      </c>
      <c r="V323" s="114"/>
      <c r="W323" s="111"/>
      <c r="X323" s="114" t="s">
        <v>2035</v>
      </c>
      <c r="Y323" s="114"/>
      <c r="Z323" s="114"/>
      <c r="AA323" s="111"/>
      <c r="AB323" s="111"/>
      <c r="AC323" s="8"/>
      <c r="AD323" s="65"/>
      <c r="AE323" s="6"/>
      <c r="AG323" s="101"/>
      <c r="AI323" s="8"/>
    </row>
    <row r="324" spans="1:35" s="25" customFormat="1" x14ac:dyDescent="0.3">
      <c r="A324" s="65"/>
      <c r="B324" s="65"/>
      <c r="C324" s="30"/>
      <c r="D324" s="6"/>
      <c r="E324" s="65"/>
      <c r="F324" s="46"/>
      <c r="G324" s="108"/>
      <c r="H324" s="46"/>
      <c r="I324" s="31"/>
      <c r="J324" s="65"/>
      <c r="K324" s="65"/>
      <c r="L324" s="65"/>
      <c r="M324" s="65"/>
      <c r="N324" s="65"/>
      <c r="O324" s="65"/>
      <c r="P324" s="65"/>
      <c r="Q324" s="65"/>
      <c r="R324" s="65"/>
      <c r="S324" s="47"/>
      <c r="T324" s="65"/>
      <c r="U324" s="65"/>
      <c r="V324" s="47"/>
      <c r="W324" s="65"/>
      <c r="X324" s="47"/>
      <c r="Y324" s="47"/>
      <c r="Z324" s="47"/>
      <c r="AA324" s="65"/>
      <c r="AB324" s="65"/>
      <c r="AC324" s="8"/>
      <c r="AD324" s="65"/>
      <c r="AE324" s="6"/>
      <c r="AG324" s="101"/>
      <c r="AI324" s="8"/>
    </row>
    <row r="325" spans="1:35" s="25" customFormat="1" x14ac:dyDescent="0.3">
      <c r="A325" s="65"/>
      <c r="B325" s="65"/>
      <c r="C325" s="30"/>
      <c r="D325" s="6"/>
      <c r="E325" s="65"/>
      <c r="F325" s="46"/>
      <c r="G325" s="108"/>
      <c r="H325" s="46"/>
      <c r="I325" s="31"/>
      <c r="J325" s="65"/>
      <c r="K325" s="65"/>
      <c r="L325" s="65"/>
      <c r="M325" s="65"/>
      <c r="N325" s="65"/>
      <c r="O325" s="65"/>
      <c r="P325" s="65"/>
      <c r="Q325" s="65"/>
      <c r="R325" s="65"/>
      <c r="S325" s="47"/>
      <c r="T325" s="65"/>
      <c r="U325" s="65"/>
      <c r="V325" s="47"/>
      <c r="W325" s="65"/>
      <c r="X325" s="47"/>
      <c r="Y325" s="47"/>
      <c r="Z325" s="47"/>
      <c r="AA325" s="65"/>
      <c r="AB325" s="65"/>
      <c r="AC325" s="8"/>
      <c r="AD325" s="65"/>
      <c r="AE325" s="6"/>
      <c r="AG325" s="101"/>
      <c r="AI325" s="8"/>
    </row>
  </sheetData>
  <autoFilter ref="A4:Z322" xr:uid="{00000000-0009-0000-0000-000000000000}"/>
  <mergeCells count="2">
    <mergeCell ref="E2:F2"/>
    <mergeCell ref="E3:F3"/>
  </mergeCells>
  <dataValidations count="14">
    <dataValidation type="list" allowBlank="1" showInputMessage="1" showErrorMessage="1" sqref="E902:E1807" xr:uid="{00000000-0002-0000-0000-000000000000}">
      <formula1>"GroupMapping"</formula1>
    </dataValidation>
    <dataValidation type="list" allowBlank="1" showInputMessage="1" showErrorMessage="1" sqref="AA323:AA1313" xr:uid="{00000000-0002-0000-0000-000001000000}">
      <formula1>CollectionType</formula1>
    </dataValidation>
    <dataValidation type="list" allowBlank="1" showInputMessage="1" showErrorMessage="1" sqref="J323:J2422" xr:uid="{00000000-0002-0000-0000-000003000000}">
      <formula1>Degr</formula1>
    </dataValidation>
    <dataValidation type="list" allowBlank="1" showInputMessage="1" showErrorMessage="1" sqref="C324:C1462" xr:uid="{00000000-0002-0000-0000-000004000000}">
      <formula1>Industry</formula1>
    </dataValidation>
    <dataValidation type="list" allowBlank="1" showInputMessage="1" showErrorMessage="1" sqref="D323:D1461" xr:uid="{00000000-0002-0000-0000-000005000000}">
      <formula1>ComplianceProgram</formula1>
    </dataValidation>
    <dataValidation type="list" allowBlank="1" showInputMessage="1" showErrorMessage="1" sqref="E324:E901" xr:uid="{00000000-0002-0000-0000-000006000000}">
      <formula1>GroupMapping</formula1>
    </dataValidation>
    <dataValidation type="list" allowBlank="1" showInputMessage="1" showErrorMessage="1" sqref="AA311:AA322 V299:V302" xr:uid="{00000000-0002-0000-0000-000007000000}">
      <formula1>cbiInfoList</formula1>
    </dataValidation>
    <dataValidation type="list" allowBlank="1" showInputMessage="1" showErrorMessage="1" sqref="I5:I1048576" xr:uid="{00000000-0002-0000-0000-000008000000}">
      <formula1>basicDataTypeList</formula1>
    </dataValidation>
    <dataValidation type="list" allowBlank="1" showInputMessage="1" showErrorMessage="1" sqref="M292:M309 R5:R1048576" xr:uid="{00000000-0002-0000-0000-000009000000}">
      <formula1>collectionPointList</formula1>
    </dataValidation>
    <dataValidation type="list" allowBlank="1" showInputMessage="1" showErrorMessage="1" sqref="U310:U1048576 U299:U302 U5:U291" xr:uid="{00000000-0002-0000-0000-00000A000000}">
      <formula1>displayPointList</formula1>
    </dataValidation>
    <dataValidation type="list" allowBlank="1" showInputMessage="1" showErrorMessage="1" sqref="L292:L309 Q5:Q1048576" xr:uid="{00000000-0002-0000-0000-00000B000000}">
      <formula1>originatorList</formula1>
    </dataValidation>
    <dataValidation type="list" allowBlank="1" showInputMessage="1" showErrorMessage="1" sqref="N292:N309 S5:S1048576" xr:uid="{00000000-0002-0000-0000-00000C000000}">
      <formula1>collectionTypeList</formula1>
    </dataValidation>
    <dataValidation type="list" allowBlank="1" showInputMessage="1" showErrorMessage="1" sqref="G5:G1048576" xr:uid="{00000000-0002-0000-0000-00000D000000}">
      <formula1>requiredList</formula1>
    </dataValidation>
    <dataValidation type="list" allowBlank="1" showInputMessage="1" showErrorMessage="1" sqref="B5:B322" xr:uid="{00000000-0002-0000-0000-00000E000000}">
      <formula1>dataGroupNumberList</formula1>
    </dataValidation>
  </dataValidations>
  <pageMargins left="0.2" right="0.2" top="0.5" bottom="0.5" header="0.3" footer="0.3"/>
  <pageSetup scale="16" fitToHeight="0" orientation="landscape" r:id="rId1"/>
  <headerFooter differentFirst="1">
    <oddFooter>&amp;L&amp;F
&amp;A&amp;RPage &amp;P of &amp;N</oddFooter>
    <firstHeader xml:space="preserve">&amp;L&amp;G&amp;C&amp;"-,Bold"Heavy Duty Engine Data Requirements for Manufacturers, Release 35.0&amp;ROffice of Transportation and Air Quality
January 2024
</firstHeader>
    <firstFooter>&amp;L&amp;F
&amp;A&amp;RPage &amp;P of &amp;N</first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M87"/>
  <sheetViews>
    <sheetView zoomScaleNormal="100" workbookViewId="0">
      <pane xSplit="1" ySplit="4" topLeftCell="B57" activePane="bottomRight" state="frozen"/>
      <selection pane="topRight" activeCell="B1" sqref="B1"/>
      <selection pane="bottomLeft" activeCell="A2" sqref="A2"/>
      <selection pane="bottomRight"/>
    </sheetView>
  </sheetViews>
  <sheetFormatPr defaultColWidth="8.7265625" defaultRowHeight="13" x14ac:dyDescent="0.3"/>
  <cols>
    <col min="1" max="1" width="14" style="2" customWidth="1"/>
    <col min="2" max="2" width="37" style="2" bestFit="1" customWidth="1"/>
    <col min="3" max="3" width="49.1796875" style="2" bestFit="1" customWidth="1"/>
    <col min="4" max="4" width="55.26953125" style="2" bestFit="1" customWidth="1"/>
    <col min="5" max="5" width="99.26953125" style="2" hidden="1" customWidth="1"/>
    <col min="6" max="6" width="23.26953125" style="2" customWidth="1"/>
    <col min="7" max="7" width="19.26953125" style="90" customWidth="1"/>
    <col min="8" max="8" width="47.26953125" style="2" bestFit="1" customWidth="1"/>
    <col min="9" max="9" width="39.1796875" style="2" bestFit="1" customWidth="1"/>
    <col min="10" max="10" width="8.7265625" style="63"/>
    <col min="11" max="11" width="20.7265625" style="63" customWidth="1"/>
    <col min="12" max="16384" width="8.7265625" style="63"/>
  </cols>
  <sheetData>
    <row r="1" spans="1:9" x14ac:dyDescent="0.3">
      <c r="A1" s="42" t="s">
        <v>1485</v>
      </c>
      <c r="D1" s="147" t="s">
        <v>1516</v>
      </c>
      <c r="E1" s="147"/>
      <c r="F1" s="147"/>
      <c r="G1" s="147"/>
      <c r="H1" s="147"/>
      <c r="I1" s="89"/>
    </row>
    <row r="2" spans="1:9" ht="12.75" customHeight="1" x14ac:dyDescent="0.3">
      <c r="A2" s="43" t="s">
        <v>18</v>
      </c>
      <c r="B2" s="45">
        <f>Requirements!B2</f>
        <v>45317</v>
      </c>
      <c r="D2" s="145" t="s">
        <v>1939</v>
      </c>
      <c r="E2" s="145"/>
      <c r="F2" s="145"/>
      <c r="G2" s="145"/>
      <c r="H2" s="145"/>
    </row>
    <row r="3" spans="1:9" x14ac:dyDescent="0.3">
      <c r="D3" s="44"/>
      <c r="E3" s="44"/>
    </row>
    <row r="4" spans="1:9" ht="26" x14ac:dyDescent="0.3">
      <c r="A4" s="77" t="s">
        <v>1557</v>
      </c>
      <c r="B4" s="77" t="s">
        <v>1576</v>
      </c>
      <c r="C4" s="77" t="s">
        <v>1577</v>
      </c>
      <c r="D4" s="77" t="s">
        <v>1578</v>
      </c>
      <c r="E4" s="77" t="s">
        <v>1558</v>
      </c>
      <c r="F4" s="77" t="s">
        <v>1579</v>
      </c>
      <c r="G4" s="78" t="s">
        <v>1580</v>
      </c>
      <c r="H4" s="77" t="s">
        <v>1581</v>
      </c>
      <c r="I4" s="77" t="s">
        <v>13</v>
      </c>
    </row>
    <row r="5" spans="1:9" s="25" customFormat="1" ht="26" x14ac:dyDescent="0.3">
      <c r="A5" s="30" t="s">
        <v>861</v>
      </c>
      <c r="B5" s="30" t="s">
        <v>835</v>
      </c>
      <c r="C5" s="30" t="s">
        <v>835</v>
      </c>
      <c r="D5" s="30" t="s">
        <v>788</v>
      </c>
      <c r="E5" s="30" t="str">
        <f>CONCATENATE(C5,"/",D5)</f>
        <v>N/A/Heavy-Duty On-Highway Engine Submission</v>
      </c>
      <c r="F5" s="65" t="b">
        <v>1</v>
      </c>
      <c r="G5" s="66" t="s">
        <v>295</v>
      </c>
      <c r="H5" s="31" t="s">
        <v>834</v>
      </c>
      <c r="I5" s="46" t="s">
        <v>1447</v>
      </c>
    </row>
    <row r="6" spans="1:9" s="25" customFormat="1" x14ac:dyDescent="0.3">
      <c r="A6" s="30" t="s">
        <v>862</v>
      </c>
      <c r="B6" s="30" t="s">
        <v>835</v>
      </c>
      <c r="C6" s="30" t="s">
        <v>788</v>
      </c>
      <c r="D6" s="30" t="s">
        <v>831</v>
      </c>
      <c r="E6" s="30" t="str">
        <f t="shared" ref="E6:E73" si="0">CONCATENATE(C6,"/",D6)</f>
        <v>Heavy-Duty On-Highway Engine Submission/Submission Author Details</v>
      </c>
      <c r="F6" s="65" t="b">
        <v>1</v>
      </c>
      <c r="G6" s="66" t="s">
        <v>295</v>
      </c>
      <c r="H6" s="31" t="s">
        <v>833</v>
      </c>
      <c r="I6" s="31"/>
    </row>
    <row r="7" spans="1:9" s="25" customFormat="1" x14ac:dyDescent="0.3">
      <c r="A7" s="30" t="s">
        <v>863</v>
      </c>
      <c r="B7" s="30" t="s">
        <v>445</v>
      </c>
      <c r="C7" s="30" t="s">
        <v>788</v>
      </c>
      <c r="D7" s="30" t="s">
        <v>789</v>
      </c>
      <c r="E7" s="30" t="str">
        <f t="shared" si="0"/>
        <v>Heavy-Duty On-Highway Engine Submission/Heavy-Duty On-Highway Engine Data Details</v>
      </c>
      <c r="F7" s="30" t="b">
        <v>0</v>
      </c>
      <c r="G7" s="65" t="s">
        <v>296</v>
      </c>
      <c r="H7" s="30" t="s">
        <v>832</v>
      </c>
      <c r="I7" s="30"/>
    </row>
    <row r="8" spans="1:9" s="25" customFormat="1" x14ac:dyDescent="0.3">
      <c r="A8" s="30" t="s">
        <v>864</v>
      </c>
      <c r="B8" s="30" t="s">
        <v>445</v>
      </c>
      <c r="C8" s="30" t="s">
        <v>789</v>
      </c>
      <c r="D8" s="30" t="s">
        <v>131</v>
      </c>
      <c r="E8" s="30" t="str">
        <f t="shared" si="0"/>
        <v>Heavy-Duty On-Highway Engine Data Details/Engine Family Details</v>
      </c>
      <c r="F8" s="65" t="b">
        <v>1</v>
      </c>
      <c r="G8" s="66" t="s">
        <v>295</v>
      </c>
      <c r="H8" s="31" t="s">
        <v>775</v>
      </c>
      <c r="I8" s="31"/>
    </row>
    <row r="9" spans="1:9" s="25" customFormat="1" hidden="1" x14ac:dyDescent="0.3">
      <c r="A9" s="30"/>
      <c r="B9" s="13" t="s">
        <v>445</v>
      </c>
      <c r="C9" s="13" t="s">
        <v>131</v>
      </c>
      <c r="D9" s="13" t="s">
        <v>301</v>
      </c>
      <c r="E9" s="30" t="str">
        <f t="shared" si="0"/>
        <v>Engine Family Details/Averaging, Banking and Trading Details</v>
      </c>
      <c r="F9" s="21" t="b">
        <v>0</v>
      </c>
      <c r="G9" s="67" t="s">
        <v>295</v>
      </c>
      <c r="H9" s="14" t="s">
        <v>776</v>
      </c>
      <c r="I9" s="14"/>
    </row>
    <row r="10" spans="1:9" s="25" customFormat="1" x14ac:dyDescent="0.3">
      <c r="A10" s="30" t="s">
        <v>1343</v>
      </c>
      <c r="B10" s="30" t="s">
        <v>445</v>
      </c>
      <c r="C10" s="30" t="s">
        <v>131</v>
      </c>
      <c r="D10" s="30" t="s">
        <v>1449</v>
      </c>
      <c r="E10" s="30" t="str">
        <f t="shared" si="0"/>
        <v>Engine Family Details/Original Engine Manufacturer Engine Family Details</v>
      </c>
      <c r="F10" s="65" t="s">
        <v>23</v>
      </c>
      <c r="G10" s="66" t="s">
        <v>296</v>
      </c>
      <c r="H10" s="31" t="s">
        <v>1350</v>
      </c>
      <c r="I10" s="31" t="s">
        <v>1382</v>
      </c>
    </row>
    <row r="11" spans="1:9" s="25" customFormat="1" x14ac:dyDescent="0.3">
      <c r="A11" s="30" t="s">
        <v>1349</v>
      </c>
      <c r="B11" s="30" t="s">
        <v>445</v>
      </c>
      <c r="C11" s="30" t="s">
        <v>131</v>
      </c>
      <c r="D11" s="30" t="s">
        <v>1344</v>
      </c>
      <c r="E11" s="30" t="str">
        <f t="shared" si="0"/>
        <v>Engine Family Details/Alternative Fuel Conversion Standard Details</v>
      </c>
      <c r="F11" s="65" t="s">
        <v>23</v>
      </c>
      <c r="G11" s="66" t="s">
        <v>296</v>
      </c>
      <c r="H11" s="31" t="s">
        <v>1345</v>
      </c>
      <c r="I11" s="31" t="s">
        <v>1383</v>
      </c>
    </row>
    <row r="12" spans="1:9" s="25" customFormat="1" ht="26" x14ac:dyDescent="0.3">
      <c r="A12" s="30" t="s">
        <v>865</v>
      </c>
      <c r="B12" s="30" t="s">
        <v>445</v>
      </c>
      <c r="C12" s="30" t="s">
        <v>131</v>
      </c>
      <c r="D12" s="30" t="s">
        <v>767</v>
      </c>
      <c r="E12" s="30" t="str">
        <f t="shared" si="0"/>
        <v>Engine Family Details/Family Certification Level Details</v>
      </c>
      <c r="F12" s="65" t="s">
        <v>23</v>
      </c>
      <c r="G12" s="66" t="s">
        <v>295</v>
      </c>
      <c r="H12" s="31" t="s">
        <v>768</v>
      </c>
      <c r="I12" s="46" t="s">
        <v>1870</v>
      </c>
    </row>
    <row r="13" spans="1:9" s="25" customFormat="1" ht="39" x14ac:dyDescent="0.3">
      <c r="A13" s="30" t="s">
        <v>866</v>
      </c>
      <c r="B13" s="30" t="s">
        <v>445</v>
      </c>
      <c r="C13" s="30" t="s">
        <v>131</v>
      </c>
      <c r="D13" s="30" t="s">
        <v>132</v>
      </c>
      <c r="E13" s="30" t="str">
        <f t="shared" si="0"/>
        <v>Engine Family Details/Family Emission Limit Details</v>
      </c>
      <c r="F13" s="65" t="s">
        <v>23</v>
      </c>
      <c r="G13" s="66" t="s">
        <v>296</v>
      </c>
      <c r="H13" s="31" t="s">
        <v>769</v>
      </c>
      <c r="I13" s="46" t="s">
        <v>1872</v>
      </c>
    </row>
    <row r="14" spans="1:9" s="25" customFormat="1" x14ac:dyDescent="0.3">
      <c r="A14" s="30" t="s">
        <v>1532</v>
      </c>
      <c r="B14" s="30" t="s">
        <v>445</v>
      </c>
      <c r="C14" s="30" t="s">
        <v>131</v>
      </c>
      <c r="D14" s="30" t="s">
        <v>1533</v>
      </c>
      <c r="E14" s="30" t="str">
        <f t="shared" si="0"/>
        <v>Engine Family Details/Engine Sub-Family Details</v>
      </c>
      <c r="F14" s="65" t="s">
        <v>23</v>
      </c>
      <c r="G14" s="65" t="s">
        <v>296</v>
      </c>
      <c r="H14" s="30" t="s">
        <v>1757</v>
      </c>
      <c r="I14" s="6" t="s">
        <v>1768</v>
      </c>
    </row>
    <row r="15" spans="1:9" s="25" customFormat="1" hidden="1" x14ac:dyDescent="0.3">
      <c r="A15" s="13" t="s">
        <v>1534</v>
      </c>
      <c r="B15" s="13" t="s">
        <v>445</v>
      </c>
      <c r="C15" s="13" t="s">
        <v>1533</v>
      </c>
      <c r="D15" s="13" t="s">
        <v>1535</v>
      </c>
      <c r="E15" s="13" t="str">
        <f t="shared" si="0"/>
        <v>Engine Sub-Family Details/Sub-Family Certification Level Details</v>
      </c>
      <c r="F15" s="21" t="b">
        <v>1</v>
      </c>
      <c r="G15" s="67" t="s">
        <v>295</v>
      </c>
      <c r="H15" s="13"/>
      <c r="I15" s="13"/>
    </row>
    <row r="16" spans="1:9" s="25" customFormat="1" hidden="1" x14ac:dyDescent="0.3">
      <c r="A16" s="13" t="s">
        <v>1537</v>
      </c>
      <c r="B16" s="13" t="s">
        <v>445</v>
      </c>
      <c r="C16" s="13" t="s">
        <v>1533</v>
      </c>
      <c r="D16" s="13" t="s">
        <v>1538</v>
      </c>
      <c r="E16" s="13" t="str">
        <f t="shared" si="0"/>
        <v>Engine Sub-Family Details/Sub-Family Emission Limit Details</v>
      </c>
      <c r="F16" s="21" t="b">
        <v>1</v>
      </c>
      <c r="G16" s="67" t="s">
        <v>296</v>
      </c>
      <c r="H16" s="13"/>
      <c r="I16" s="13"/>
    </row>
    <row r="17" spans="1:9" s="25" customFormat="1" x14ac:dyDescent="0.3">
      <c r="A17" s="30" t="s">
        <v>867</v>
      </c>
      <c r="B17" s="30" t="s">
        <v>445</v>
      </c>
      <c r="C17" s="30" t="s">
        <v>131</v>
      </c>
      <c r="D17" s="30" t="s">
        <v>298</v>
      </c>
      <c r="E17" s="30" t="str">
        <f t="shared" si="0"/>
        <v>Engine Family Details/NTE Compliance Details</v>
      </c>
      <c r="F17" s="65" t="s">
        <v>23</v>
      </c>
      <c r="G17" s="66" t="s">
        <v>295</v>
      </c>
      <c r="H17" s="31" t="s">
        <v>770</v>
      </c>
      <c r="I17" s="46" t="s">
        <v>1871</v>
      </c>
    </row>
    <row r="18" spans="1:9" s="25" customFormat="1" x14ac:dyDescent="0.3">
      <c r="A18" s="30" t="s">
        <v>868</v>
      </c>
      <c r="B18" s="30" t="s">
        <v>445</v>
      </c>
      <c r="C18" s="30" t="s">
        <v>298</v>
      </c>
      <c r="D18" s="30" t="s">
        <v>1176</v>
      </c>
      <c r="E18" s="30" t="str">
        <f t="shared" si="0"/>
        <v>NTE Compliance Details/Limited Testing Region Point Details</v>
      </c>
      <c r="F18" s="65" t="s">
        <v>23</v>
      </c>
      <c r="G18" s="66" t="s">
        <v>296</v>
      </c>
      <c r="H18" s="31" t="s">
        <v>1177</v>
      </c>
      <c r="I18" s="31" t="s">
        <v>1727</v>
      </c>
    </row>
    <row r="19" spans="1:9" s="25" customFormat="1" x14ac:dyDescent="0.3">
      <c r="A19" s="30" t="s">
        <v>325</v>
      </c>
      <c r="B19" s="30" t="s">
        <v>445</v>
      </c>
      <c r="C19" s="30" t="s">
        <v>131</v>
      </c>
      <c r="D19" s="30" t="s">
        <v>386</v>
      </c>
      <c r="E19" s="30" t="str">
        <f t="shared" si="0"/>
        <v>Engine Family Details/Engine Description Details</v>
      </c>
      <c r="F19" s="65" t="b">
        <v>1</v>
      </c>
      <c r="G19" s="66" t="s">
        <v>295</v>
      </c>
      <c r="H19" s="31" t="s">
        <v>1439</v>
      </c>
      <c r="I19" s="31"/>
    </row>
    <row r="20" spans="1:9" s="25" customFormat="1" ht="39" x14ac:dyDescent="0.3">
      <c r="A20" s="30" t="s">
        <v>326</v>
      </c>
      <c r="B20" s="30" t="s">
        <v>445</v>
      </c>
      <c r="C20" s="30" t="s">
        <v>386</v>
      </c>
      <c r="D20" s="30" t="s">
        <v>297</v>
      </c>
      <c r="E20" s="30" t="str">
        <f t="shared" si="0"/>
        <v>Engine Description Details/Fuel Details</v>
      </c>
      <c r="F20" s="65" t="b">
        <v>1</v>
      </c>
      <c r="G20" s="66" t="s">
        <v>296</v>
      </c>
      <c r="H20" s="31" t="s">
        <v>771</v>
      </c>
      <c r="I20" s="46" t="s">
        <v>883</v>
      </c>
    </row>
    <row r="21" spans="1:9" s="25" customFormat="1" x14ac:dyDescent="0.3">
      <c r="A21" s="30" t="s">
        <v>327</v>
      </c>
      <c r="B21" s="30" t="s">
        <v>445</v>
      </c>
      <c r="C21" s="30" t="s">
        <v>131</v>
      </c>
      <c r="D21" s="30" t="s">
        <v>134</v>
      </c>
      <c r="E21" s="30" t="str">
        <f t="shared" si="0"/>
        <v>Engine Family Details/Useful Life Details</v>
      </c>
      <c r="F21" s="65" t="b">
        <v>1</v>
      </c>
      <c r="G21" s="66" t="s">
        <v>295</v>
      </c>
      <c r="H21" s="31" t="s">
        <v>772</v>
      </c>
      <c r="I21" s="31"/>
    </row>
    <row r="22" spans="1:9" s="25" customFormat="1" x14ac:dyDescent="0.3">
      <c r="A22" s="30" t="s">
        <v>328</v>
      </c>
      <c r="B22" s="30" t="s">
        <v>445</v>
      </c>
      <c r="C22" s="30" t="s">
        <v>131</v>
      </c>
      <c r="D22" s="30" t="s">
        <v>135</v>
      </c>
      <c r="E22" s="30" t="str">
        <f t="shared" si="0"/>
        <v>Engine Family Details/Production Details</v>
      </c>
      <c r="F22" s="65" t="b">
        <v>1</v>
      </c>
      <c r="G22" s="66" t="s">
        <v>295</v>
      </c>
      <c r="H22" s="31" t="s">
        <v>773</v>
      </c>
      <c r="I22" s="31"/>
    </row>
    <row r="23" spans="1:9" s="25" customFormat="1" x14ac:dyDescent="0.3">
      <c r="A23" s="30" t="s">
        <v>329</v>
      </c>
      <c r="B23" s="30" t="s">
        <v>445</v>
      </c>
      <c r="C23" s="30" t="s">
        <v>131</v>
      </c>
      <c r="D23" s="30" t="s">
        <v>1179</v>
      </c>
      <c r="E23" s="30" t="str">
        <f t="shared" si="0"/>
        <v>Engine Family Details/US Import Port Details</v>
      </c>
      <c r="F23" s="65" t="b">
        <v>0</v>
      </c>
      <c r="G23" s="66" t="s">
        <v>296</v>
      </c>
      <c r="H23" s="31" t="s">
        <v>774</v>
      </c>
      <c r="I23" s="31"/>
    </row>
    <row r="24" spans="1:9" s="25" customFormat="1" x14ac:dyDescent="0.3">
      <c r="A24" s="30" t="s">
        <v>1196</v>
      </c>
      <c r="B24" s="30" t="s">
        <v>445</v>
      </c>
      <c r="C24" s="30" t="s">
        <v>131</v>
      </c>
      <c r="D24" s="30" t="s">
        <v>1202</v>
      </c>
      <c r="E24" s="30" t="str">
        <f t="shared" si="0"/>
        <v>Engine Family Details/Standard and FEL Cap Details</v>
      </c>
      <c r="F24" s="65" t="b">
        <v>0</v>
      </c>
      <c r="G24" s="66" t="s">
        <v>296</v>
      </c>
      <c r="H24" s="30" t="s">
        <v>1440</v>
      </c>
      <c r="I24" s="30"/>
    </row>
    <row r="25" spans="1:9" s="25" customFormat="1" x14ac:dyDescent="0.3">
      <c r="A25" s="30" t="s">
        <v>330</v>
      </c>
      <c r="B25" s="30" t="s">
        <v>444</v>
      </c>
      <c r="C25" s="30" t="s">
        <v>789</v>
      </c>
      <c r="D25" s="30" t="s">
        <v>136</v>
      </c>
      <c r="E25" s="30" t="str">
        <f t="shared" si="0"/>
        <v>Heavy-Duty On-Highway Engine Data Details/Emission Control System Details</v>
      </c>
      <c r="F25" s="65" t="b">
        <v>1</v>
      </c>
      <c r="G25" s="66" t="s">
        <v>295</v>
      </c>
      <c r="H25" s="31" t="s">
        <v>791</v>
      </c>
      <c r="I25" s="31"/>
    </row>
    <row r="26" spans="1:9" s="25" customFormat="1" x14ac:dyDescent="0.3">
      <c r="A26" s="30" t="s">
        <v>331</v>
      </c>
      <c r="B26" s="30" t="s">
        <v>444</v>
      </c>
      <c r="C26" s="30" t="s">
        <v>136</v>
      </c>
      <c r="D26" s="30" t="s">
        <v>149</v>
      </c>
      <c r="E26" s="30" t="str">
        <f t="shared" si="0"/>
        <v>Emission Control System Details/Non-Aftertreatment Device Details</v>
      </c>
      <c r="F26" s="65" t="b">
        <v>0</v>
      </c>
      <c r="G26" s="66" t="s">
        <v>295</v>
      </c>
      <c r="H26" s="31" t="s">
        <v>792</v>
      </c>
      <c r="I26" s="31"/>
    </row>
    <row r="27" spans="1:9" s="25" customFormat="1" x14ac:dyDescent="0.3">
      <c r="A27" s="30" t="s">
        <v>332</v>
      </c>
      <c r="B27" s="30" t="s">
        <v>444</v>
      </c>
      <c r="C27" s="30" t="s">
        <v>136</v>
      </c>
      <c r="D27" s="30" t="s">
        <v>379</v>
      </c>
      <c r="E27" s="30" t="str">
        <f t="shared" si="0"/>
        <v>Emission Control System Details/Aftertreatment Information Details</v>
      </c>
      <c r="F27" s="65" t="b">
        <v>0</v>
      </c>
      <c r="G27" s="66" t="s">
        <v>295</v>
      </c>
      <c r="H27" s="31" t="s">
        <v>793</v>
      </c>
      <c r="I27" s="31" t="s">
        <v>964</v>
      </c>
    </row>
    <row r="28" spans="1:9" s="25" customFormat="1" x14ac:dyDescent="0.3">
      <c r="A28" s="30" t="s">
        <v>333</v>
      </c>
      <c r="B28" s="30" t="s">
        <v>444</v>
      </c>
      <c r="C28" s="30" t="s">
        <v>379</v>
      </c>
      <c r="D28" s="30" t="s">
        <v>137</v>
      </c>
      <c r="E28" s="30" t="str">
        <f t="shared" si="0"/>
        <v>Aftertreatment Information Details/Aftertreatment Device Details</v>
      </c>
      <c r="F28" s="65" t="b">
        <v>1</v>
      </c>
      <c r="G28" s="66" t="s">
        <v>296</v>
      </c>
      <c r="H28" s="31" t="s">
        <v>794</v>
      </c>
      <c r="I28" s="31"/>
    </row>
    <row r="29" spans="1:9" s="25" customFormat="1" ht="26" x14ac:dyDescent="0.3">
      <c r="A29" s="30" t="s">
        <v>334</v>
      </c>
      <c r="B29" s="30" t="s">
        <v>444</v>
      </c>
      <c r="C29" s="30" t="s">
        <v>137</v>
      </c>
      <c r="D29" s="30" t="s">
        <v>380</v>
      </c>
      <c r="E29" s="30" t="str">
        <f t="shared" si="0"/>
        <v>Aftertreatment Device Details/Diesel Particulate Filter Details</v>
      </c>
      <c r="F29" s="65" t="s">
        <v>23</v>
      </c>
      <c r="G29" s="66" t="s">
        <v>295</v>
      </c>
      <c r="H29" s="31" t="s">
        <v>795</v>
      </c>
      <c r="I29" s="46" t="s">
        <v>1512</v>
      </c>
    </row>
    <row r="30" spans="1:9" s="25" customFormat="1" x14ac:dyDescent="0.3">
      <c r="A30" s="30" t="s">
        <v>869</v>
      </c>
      <c r="B30" s="30" t="s">
        <v>444</v>
      </c>
      <c r="C30" s="30" t="s">
        <v>137</v>
      </c>
      <c r="D30" s="30" t="s">
        <v>299</v>
      </c>
      <c r="E30" s="30" t="str">
        <f t="shared" si="0"/>
        <v>Aftertreatment Device Details/Active Metal Details</v>
      </c>
      <c r="F30" s="65" t="s">
        <v>23</v>
      </c>
      <c r="G30" s="66" t="s">
        <v>296</v>
      </c>
      <c r="H30" s="31" t="s">
        <v>796</v>
      </c>
      <c r="I30" s="31" t="s">
        <v>969</v>
      </c>
    </row>
    <row r="31" spans="1:9" s="25" customFormat="1" x14ac:dyDescent="0.3">
      <c r="A31" s="30" t="s">
        <v>335</v>
      </c>
      <c r="B31" s="30" t="s">
        <v>444</v>
      </c>
      <c r="C31" s="30" t="s">
        <v>137</v>
      </c>
      <c r="D31" s="30" t="s">
        <v>381</v>
      </c>
      <c r="E31" s="30" t="str">
        <f t="shared" si="0"/>
        <v>Aftertreatment Device Details/Substrate Details</v>
      </c>
      <c r="F31" s="65" t="b">
        <v>1</v>
      </c>
      <c r="G31" s="66" t="s">
        <v>295</v>
      </c>
      <c r="H31" s="31" t="s">
        <v>797</v>
      </c>
      <c r="I31" s="31"/>
    </row>
    <row r="32" spans="1:9" s="25" customFormat="1" x14ac:dyDescent="0.3">
      <c r="A32" s="30" t="s">
        <v>336</v>
      </c>
      <c r="B32" s="30" t="s">
        <v>444</v>
      </c>
      <c r="C32" s="30" t="s">
        <v>136</v>
      </c>
      <c r="D32" s="30" t="s">
        <v>158</v>
      </c>
      <c r="E32" s="30" t="str">
        <f t="shared" si="0"/>
        <v>Emission Control System Details/Auxiliary Emission Control Device Details</v>
      </c>
      <c r="F32" s="65" t="b">
        <v>0</v>
      </c>
      <c r="G32" s="66" t="s">
        <v>296</v>
      </c>
      <c r="H32" s="31" t="s">
        <v>798</v>
      </c>
      <c r="I32" s="31" t="s">
        <v>973</v>
      </c>
    </row>
    <row r="33" spans="1:9" s="25" customFormat="1" x14ac:dyDescent="0.3">
      <c r="A33" s="30" t="s">
        <v>337</v>
      </c>
      <c r="B33" s="30" t="s">
        <v>444</v>
      </c>
      <c r="C33" s="30" t="s">
        <v>136</v>
      </c>
      <c r="D33" s="30" t="s">
        <v>1477</v>
      </c>
      <c r="E33" s="30" t="str">
        <f t="shared" si="0"/>
        <v>Emission Control System Details/Adjustable Parameter Details</v>
      </c>
      <c r="F33" s="65" t="b">
        <v>0</v>
      </c>
      <c r="G33" s="66" t="s">
        <v>296</v>
      </c>
      <c r="H33" s="31" t="s">
        <v>799</v>
      </c>
      <c r="I33" s="31"/>
    </row>
    <row r="34" spans="1:9" s="25" customFormat="1" x14ac:dyDescent="0.3">
      <c r="A34" s="30" t="s">
        <v>338</v>
      </c>
      <c r="B34" s="30" t="s">
        <v>346</v>
      </c>
      <c r="C34" s="30" t="s">
        <v>789</v>
      </c>
      <c r="D34" s="30" t="s">
        <v>946</v>
      </c>
      <c r="E34" s="30" t="str">
        <f t="shared" si="0"/>
        <v>Heavy-Duty On-Highway Engine Data Details/Engine Model Details</v>
      </c>
      <c r="F34" s="65" t="b">
        <v>1</v>
      </c>
      <c r="G34" s="66" t="s">
        <v>296</v>
      </c>
      <c r="H34" s="31" t="s">
        <v>947</v>
      </c>
      <c r="I34" s="31"/>
    </row>
    <row r="35" spans="1:9" s="25" customFormat="1" x14ac:dyDescent="0.3">
      <c r="A35" s="30" t="s">
        <v>339</v>
      </c>
      <c r="B35" s="30" t="s">
        <v>346</v>
      </c>
      <c r="C35" s="30" t="s">
        <v>946</v>
      </c>
      <c r="D35" s="30" t="s">
        <v>385</v>
      </c>
      <c r="E35" s="30" t="str">
        <f t="shared" si="0"/>
        <v>Engine Model Details/Engine Specification Details</v>
      </c>
      <c r="F35" s="65" t="b">
        <v>1</v>
      </c>
      <c r="G35" s="66" t="s">
        <v>295</v>
      </c>
      <c r="H35" s="31" t="s">
        <v>942</v>
      </c>
      <c r="I35" s="31"/>
    </row>
    <row r="36" spans="1:9" s="25" customFormat="1" x14ac:dyDescent="0.3">
      <c r="A36" s="30" t="s">
        <v>340</v>
      </c>
      <c r="B36" s="30" t="s">
        <v>346</v>
      </c>
      <c r="C36" s="30" t="s">
        <v>946</v>
      </c>
      <c r="D36" s="30" t="s">
        <v>1438</v>
      </c>
      <c r="E36" s="30" t="str">
        <f t="shared" si="0"/>
        <v>Engine Model Details/Model Description Details</v>
      </c>
      <c r="F36" s="65" t="b">
        <v>1</v>
      </c>
      <c r="G36" s="66" t="s">
        <v>295</v>
      </c>
      <c r="H36" s="31" t="s">
        <v>1437</v>
      </c>
      <c r="I36" s="31"/>
    </row>
    <row r="37" spans="1:9" s="25" customFormat="1" hidden="1" x14ac:dyDescent="0.3">
      <c r="A37" s="13" t="s">
        <v>341</v>
      </c>
      <c r="B37" s="13" t="s">
        <v>346</v>
      </c>
      <c r="C37" s="13" t="s">
        <v>386</v>
      </c>
      <c r="D37" s="13" t="s">
        <v>387</v>
      </c>
      <c r="E37" s="30" t="str">
        <f t="shared" si="0"/>
        <v>Engine Description Details/Engine Aspiration Information</v>
      </c>
      <c r="F37" s="21" t="b">
        <v>0</v>
      </c>
      <c r="G37" s="67" t="s">
        <v>295</v>
      </c>
      <c r="H37" s="14"/>
      <c r="I37" s="31"/>
    </row>
    <row r="38" spans="1:9" s="25" customFormat="1" hidden="1" x14ac:dyDescent="0.3">
      <c r="A38" s="13" t="s">
        <v>342</v>
      </c>
      <c r="B38" s="13" t="s">
        <v>346</v>
      </c>
      <c r="C38" s="13" t="s">
        <v>387</v>
      </c>
      <c r="D38" s="13" t="s">
        <v>392</v>
      </c>
      <c r="E38" s="30" t="str">
        <f t="shared" si="0"/>
        <v>Engine Aspiration Information/Turbocharger Information Details</v>
      </c>
      <c r="F38" s="21" t="b">
        <v>0</v>
      </c>
      <c r="G38" s="67" t="s">
        <v>295</v>
      </c>
      <c r="H38" s="14"/>
      <c r="I38" s="31"/>
    </row>
    <row r="39" spans="1:9" s="25" customFormat="1" x14ac:dyDescent="0.3">
      <c r="A39" s="30" t="s">
        <v>343</v>
      </c>
      <c r="B39" s="30" t="s">
        <v>346</v>
      </c>
      <c r="C39" s="30" t="s">
        <v>1438</v>
      </c>
      <c r="D39" s="30" t="s">
        <v>1178</v>
      </c>
      <c r="E39" s="30" t="str">
        <f t="shared" si="0"/>
        <v>Model Description Details/Turbocharger/Supercharger Details</v>
      </c>
      <c r="F39" s="65" t="s">
        <v>23</v>
      </c>
      <c r="G39" s="66" t="s">
        <v>296</v>
      </c>
      <c r="H39" s="31" t="s">
        <v>943</v>
      </c>
      <c r="I39" s="31" t="s">
        <v>1765</v>
      </c>
    </row>
    <row r="40" spans="1:9" s="25" customFormat="1" x14ac:dyDescent="0.3">
      <c r="A40" s="30" t="s">
        <v>344</v>
      </c>
      <c r="B40" s="30" t="s">
        <v>346</v>
      </c>
      <c r="C40" s="30" t="s">
        <v>946</v>
      </c>
      <c r="D40" s="30" t="s">
        <v>975</v>
      </c>
      <c r="E40" s="30" t="str">
        <f t="shared" si="0"/>
        <v>Engine Model Details/Model Production Details</v>
      </c>
      <c r="F40" s="65" t="b">
        <v>1</v>
      </c>
      <c r="G40" s="66" t="s">
        <v>295</v>
      </c>
      <c r="H40" s="31" t="s">
        <v>944</v>
      </c>
      <c r="I40" s="31"/>
    </row>
    <row r="41" spans="1:9" s="25" customFormat="1" x14ac:dyDescent="0.3">
      <c r="A41" s="30" t="s">
        <v>345</v>
      </c>
      <c r="B41" s="30" t="s">
        <v>346</v>
      </c>
      <c r="C41" s="30" t="s">
        <v>946</v>
      </c>
      <c r="D41" s="30" t="s">
        <v>949</v>
      </c>
      <c r="E41" s="30" t="str">
        <f t="shared" si="0"/>
        <v>Engine Model Details/Engine Part Details</v>
      </c>
      <c r="F41" s="65" t="b">
        <v>1</v>
      </c>
      <c r="G41" s="66" t="s">
        <v>296</v>
      </c>
      <c r="H41" s="31" t="s">
        <v>948</v>
      </c>
      <c r="I41" s="31"/>
    </row>
    <row r="42" spans="1:9" s="25" customFormat="1" hidden="1" x14ac:dyDescent="0.3">
      <c r="A42" s="13"/>
      <c r="B42" s="13" t="s">
        <v>268</v>
      </c>
      <c r="C42" s="13" t="s">
        <v>789</v>
      </c>
      <c r="D42" s="13" t="s">
        <v>304</v>
      </c>
      <c r="E42" s="30" t="str">
        <f t="shared" si="0"/>
        <v>Heavy-Duty On-Highway Engine Data Details/Carryover Test Information Details</v>
      </c>
      <c r="F42" s="21" t="b">
        <v>0</v>
      </c>
      <c r="G42" s="67" t="s">
        <v>296</v>
      </c>
      <c r="H42" s="13"/>
      <c r="I42" s="13"/>
    </row>
    <row r="43" spans="1:9" s="25" customFormat="1" x14ac:dyDescent="0.3">
      <c r="A43" s="30" t="s">
        <v>1793</v>
      </c>
      <c r="B43" s="30" t="s">
        <v>268</v>
      </c>
      <c r="C43" s="30" t="s">
        <v>789</v>
      </c>
      <c r="D43" s="30" t="s">
        <v>1794</v>
      </c>
      <c r="E43" s="30" t="str">
        <f>CONCATENATE(C43,"/",D43)</f>
        <v>Heavy-Duty On-Highway Engine Data Details/Tested Configuration Details</v>
      </c>
      <c r="F43" s="65" t="b">
        <v>1</v>
      </c>
      <c r="G43" s="66" t="s">
        <v>295</v>
      </c>
      <c r="H43" s="30" t="s">
        <v>1795</v>
      </c>
      <c r="I43" s="6"/>
    </row>
    <row r="44" spans="1:9" s="25" customFormat="1" x14ac:dyDescent="0.3">
      <c r="A44" s="30" t="s">
        <v>1663</v>
      </c>
      <c r="B44" s="30" t="s">
        <v>268</v>
      </c>
      <c r="C44" s="30" t="s">
        <v>1794</v>
      </c>
      <c r="D44" s="30" t="s">
        <v>1662</v>
      </c>
      <c r="E44" s="30" t="str">
        <f>CONCATENATE(C44,"/",D44)</f>
        <v>Tested Configuration Details/Sub-Family Tested Configuration Details</v>
      </c>
      <c r="F44" s="65" t="s">
        <v>23</v>
      </c>
      <c r="G44" s="66" t="s">
        <v>296</v>
      </c>
      <c r="H44" s="30" t="s">
        <v>1783</v>
      </c>
      <c r="I44" s="6" t="s">
        <v>1798</v>
      </c>
    </row>
    <row r="45" spans="1:9" s="25" customFormat="1" ht="39" x14ac:dyDescent="0.3">
      <c r="A45" s="30" t="s">
        <v>365</v>
      </c>
      <c r="B45" s="30" t="s">
        <v>268</v>
      </c>
      <c r="C45" s="30" t="s">
        <v>789</v>
      </c>
      <c r="D45" s="30" t="s">
        <v>992</v>
      </c>
      <c r="E45" s="30" t="str">
        <f t="shared" si="0"/>
        <v>Heavy-Duty On-Highway Engine Data Details/Certification Test Details</v>
      </c>
      <c r="F45" s="30" t="b">
        <v>1</v>
      </c>
      <c r="G45" s="66" t="s">
        <v>296</v>
      </c>
      <c r="H45" s="30" t="s">
        <v>1062</v>
      </c>
      <c r="I45" s="6" t="s">
        <v>1258</v>
      </c>
    </row>
    <row r="46" spans="1:9" s="25" customFormat="1" ht="52" x14ac:dyDescent="0.3">
      <c r="A46" s="30" t="s">
        <v>368</v>
      </c>
      <c r="B46" s="30" t="s">
        <v>268</v>
      </c>
      <c r="C46" s="30" t="s">
        <v>992</v>
      </c>
      <c r="D46" s="30" t="s">
        <v>999</v>
      </c>
      <c r="E46" s="30" t="str">
        <f t="shared" si="0"/>
        <v>Certification Test Details/Certification Test Information Details</v>
      </c>
      <c r="F46" s="65" t="s">
        <v>23</v>
      </c>
      <c r="G46" s="66" t="s">
        <v>295</v>
      </c>
      <c r="H46" s="30" t="s">
        <v>1064</v>
      </c>
      <c r="I46" s="6" t="s">
        <v>1418</v>
      </c>
    </row>
    <row r="47" spans="1:9" s="25" customFormat="1" x14ac:dyDescent="0.3">
      <c r="A47" s="30" t="s">
        <v>369</v>
      </c>
      <c r="B47" s="30" t="s">
        <v>268</v>
      </c>
      <c r="C47" s="30" t="s">
        <v>999</v>
      </c>
      <c r="D47" s="30" t="s">
        <v>1056</v>
      </c>
      <c r="E47" s="30" t="str">
        <f t="shared" si="0"/>
        <v>Certification Test Information Details/Certification Test Engine Description Details</v>
      </c>
      <c r="F47" s="30" t="b">
        <v>1</v>
      </c>
      <c r="G47" s="66" t="s">
        <v>295</v>
      </c>
      <c r="H47" s="30" t="s">
        <v>1065</v>
      </c>
      <c r="I47" s="13"/>
    </row>
    <row r="48" spans="1:9" s="25" customFormat="1" x14ac:dyDescent="0.3">
      <c r="A48" s="30" t="s">
        <v>370</v>
      </c>
      <c r="B48" s="30" t="s">
        <v>268</v>
      </c>
      <c r="C48" s="30" t="s">
        <v>999</v>
      </c>
      <c r="D48" s="30" t="s">
        <v>305</v>
      </c>
      <c r="E48" s="30" t="str">
        <f t="shared" si="0"/>
        <v>Certification Test Information Details/Certification Test Fuel Details</v>
      </c>
      <c r="F48" s="65" t="b">
        <v>1</v>
      </c>
      <c r="G48" s="66" t="s">
        <v>296</v>
      </c>
      <c r="H48" s="30" t="s">
        <v>1063</v>
      </c>
      <c r="I48" s="30"/>
    </row>
    <row r="49" spans="1:195" s="25" customFormat="1" x14ac:dyDescent="0.3">
      <c r="A49" s="30" t="s">
        <v>371</v>
      </c>
      <c r="B49" s="30" t="s">
        <v>268</v>
      </c>
      <c r="C49" s="30" t="s">
        <v>999</v>
      </c>
      <c r="D49" s="30" t="s">
        <v>1057</v>
      </c>
      <c r="E49" s="30" t="str">
        <f t="shared" si="0"/>
        <v>Certification Test Information Details/Certification Test Procedure Details</v>
      </c>
      <c r="F49" s="65" t="b">
        <v>1</v>
      </c>
      <c r="G49" s="66" t="s">
        <v>295</v>
      </c>
      <c r="H49" s="30" t="s">
        <v>1061</v>
      </c>
      <c r="I49" s="13"/>
    </row>
    <row r="50" spans="1:195" s="25" customFormat="1" x14ac:dyDescent="0.3">
      <c r="A50" s="30" t="s">
        <v>372</v>
      </c>
      <c r="B50" s="30" t="s">
        <v>268</v>
      </c>
      <c r="C50" s="30" t="s">
        <v>999</v>
      </c>
      <c r="D50" s="30" t="s">
        <v>1030</v>
      </c>
      <c r="E50" s="30" t="str">
        <f t="shared" si="0"/>
        <v>Certification Test Information Details/Regenerating Aftertreatment Device Details</v>
      </c>
      <c r="F50" s="65" t="s">
        <v>23</v>
      </c>
      <c r="G50" s="66" t="s">
        <v>295</v>
      </c>
      <c r="H50" s="30" t="s">
        <v>1029</v>
      </c>
      <c r="I50" s="30"/>
    </row>
    <row r="51" spans="1:195" s="25" customFormat="1" x14ac:dyDescent="0.3">
      <c r="A51" s="30" t="s">
        <v>373</v>
      </c>
      <c r="B51" s="30" t="s">
        <v>268</v>
      </c>
      <c r="C51" s="30" t="s">
        <v>999</v>
      </c>
      <c r="D51" s="30" t="s">
        <v>1031</v>
      </c>
      <c r="E51" s="30" t="str">
        <f t="shared" si="0"/>
        <v>Certification Test Information Details/Certification Test Result Details</v>
      </c>
      <c r="F51" s="65" t="b">
        <v>1</v>
      </c>
      <c r="G51" s="66" t="s">
        <v>295</v>
      </c>
      <c r="H51" s="30" t="s">
        <v>1060</v>
      </c>
      <c r="I51" s="30"/>
    </row>
    <row r="52" spans="1:195" s="25" customFormat="1" ht="210" customHeight="1" x14ac:dyDescent="0.3">
      <c r="A52" s="30" t="s">
        <v>374</v>
      </c>
      <c r="B52" s="30" t="s">
        <v>268</v>
      </c>
      <c r="C52" s="30" t="s">
        <v>1031</v>
      </c>
      <c r="D52" s="30" t="s">
        <v>1038</v>
      </c>
      <c r="E52" s="30" t="str">
        <f t="shared" si="0"/>
        <v>Certification Test Result Details/Steady-State Test Result Details</v>
      </c>
      <c r="F52" s="65" t="s">
        <v>23</v>
      </c>
      <c r="G52" s="66" t="s">
        <v>296</v>
      </c>
      <c r="H52" s="30" t="s">
        <v>1059</v>
      </c>
      <c r="I52" s="6" t="s">
        <v>1916</v>
      </c>
    </row>
    <row r="53" spans="1:195" s="25" customFormat="1" ht="325" x14ac:dyDescent="0.3">
      <c r="A53" s="30" t="s">
        <v>375</v>
      </c>
      <c r="B53" s="30" t="s">
        <v>268</v>
      </c>
      <c r="C53" s="30" t="s">
        <v>1031</v>
      </c>
      <c r="D53" s="30" t="s">
        <v>324</v>
      </c>
      <c r="E53" s="30" t="str">
        <f t="shared" si="0"/>
        <v>Certification Test Result Details/Transient Test Result Details</v>
      </c>
      <c r="F53" s="65" t="s">
        <v>23</v>
      </c>
      <c r="G53" s="66" t="s">
        <v>296</v>
      </c>
      <c r="H53" s="30" t="s">
        <v>1058</v>
      </c>
      <c r="I53" s="6" t="s">
        <v>1917</v>
      </c>
    </row>
    <row r="54" spans="1:195" s="25" customFormat="1" x14ac:dyDescent="0.3">
      <c r="A54" s="30" t="s">
        <v>376</v>
      </c>
      <c r="B54" s="30" t="s">
        <v>268</v>
      </c>
      <c r="C54" s="30" t="s">
        <v>992</v>
      </c>
      <c r="D54" s="30" t="s">
        <v>1032</v>
      </c>
      <c r="E54" s="30" t="str">
        <f t="shared" si="0"/>
        <v>Certification Test Details/EPA-Generated Certification Test Result Details</v>
      </c>
      <c r="F54" s="65" t="b">
        <v>0</v>
      </c>
      <c r="G54" s="66" t="s">
        <v>295</v>
      </c>
      <c r="H54" s="30" t="s">
        <v>1066</v>
      </c>
      <c r="I54" s="30"/>
    </row>
    <row r="55" spans="1:195" s="25" customFormat="1" x14ac:dyDescent="0.3">
      <c r="A55" s="30" t="s">
        <v>377</v>
      </c>
      <c r="B55" s="30" t="s">
        <v>268</v>
      </c>
      <c r="C55" s="30" t="s">
        <v>1032</v>
      </c>
      <c r="D55" s="30" t="s">
        <v>1037</v>
      </c>
      <c r="E55" s="30" t="str">
        <f t="shared" si="0"/>
        <v>EPA-Generated Certification Test Result Details/EPA-Generated Steady-State Test Result Details</v>
      </c>
      <c r="F55" s="65" t="b">
        <v>0</v>
      </c>
      <c r="G55" s="66" t="s">
        <v>296</v>
      </c>
      <c r="H55" s="30" t="s">
        <v>1067</v>
      </c>
      <c r="I55" s="30"/>
    </row>
    <row r="56" spans="1:195" s="25" customFormat="1" x14ac:dyDescent="0.3">
      <c r="A56" s="30" t="s">
        <v>378</v>
      </c>
      <c r="B56" s="30" t="s">
        <v>268</v>
      </c>
      <c r="C56" s="30" t="s">
        <v>1032</v>
      </c>
      <c r="D56" s="30" t="s">
        <v>1033</v>
      </c>
      <c r="E56" s="30" t="str">
        <f t="shared" si="0"/>
        <v>EPA-Generated Certification Test Result Details/EPA-Generated Transient Test Result Details</v>
      </c>
      <c r="F56" s="65" t="b">
        <v>0</v>
      </c>
      <c r="G56" s="66" t="s">
        <v>296</v>
      </c>
      <c r="H56" s="30" t="s">
        <v>1068</v>
      </c>
      <c r="I56" s="30"/>
    </row>
    <row r="57" spans="1:195" s="25" customFormat="1" ht="104" x14ac:dyDescent="0.3">
      <c r="A57" s="30" t="s">
        <v>382</v>
      </c>
      <c r="B57" s="30" t="s">
        <v>347</v>
      </c>
      <c r="C57" s="30" t="s">
        <v>789</v>
      </c>
      <c r="D57" s="30" t="s">
        <v>300</v>
      </c>
      <c r="E57" s="30" t="str">
        <f t="shared" si="0"/>
        <v>Heavy-Duty On-Highway Engine Data Details/Infrequent Regeneration Adjustment Factor Details</v>
      </c>
      <c r="F57" s="65" t="s">
        <v>23</v>
      </c>
      <c r="G57" s="66" t="s">
        <v>296</v>
      </c>
      <c r="H57" s="30" t="s">
        <v>1105</v>
      </c>
      <c r="I57" s="6" t="s">
        <v>1918</v>
      </c>
    </row>
    <row r="58" spans="1:195" s="25" customFormat="1" x14ac:dyDescent="0.3">
      <c r="A58" s="30" t="s">
        <v>1111</v>
      </c>
      <c r="B58" s="30" t="s">
        <v>347</v>
      </c>
      <c r="C58" s="30" t="s">
        <v>300</v>
      </c>
      <c r="D58" s="30" t="s">
        <v>1109</v>
      </c>
      <c r="E58" s="30" t="str">
        <f t="shared" si="0"/>
        <v>Infrequent Regeneration Adjustment Factor Details/Engine Configuration Details</v>
      </c>
      <c r="F58" s="65" t="b">
        <v>1</v>
      </c>
      <c r="G58" s="66" t="s">
        <v>296</v>
      </c>
      <c r="H58" s="30" t="s">
        <v>1110</v>
      </c>
      <c r="I58" s="30"/>
    </row>
    <row r="59" spans="1:195" s="25" customFormat="1" x14ac:dyDescent="0.3">
      <c r="A59" s="30" t="s">
        <v>383</v>
      </c>
      <c r="B59" s="30" t="s">
        <v>347</v>
      </c>
      <c r="C59" s="30" t="s">
        <v>300</v>
      </c>
      <c r="D59" s="30" t="s">
        <v>414</v>
      </c>
      <c r="E59" s="30" t="str">
        <f t="shared" si="0"/>
        <v>Infrequent Regeneration Adjustment Factor Details/Infrequent Regeneration Adjustment Factor Fuel Details</v>
      </c>
      <c r="F59" s="65" t="b">
        <v>1</v>
      </c>
      <c r="G59" s="66" t="s">
        <v>296</v>
      </c>
      <c r="H59" s="30" t="s">
        <v>1107</v>
      </c>
      <c r="I59" s="30"/>
    </row>
    <row r="60" spans="1:195" s="25" customFormat="1" x14ac:dyDescent="0.3">
      <c r="A60" s="30" t="s">
        <v>384</v>
      </c>
      <c r="B60" s="30" t="s">
        <v>347</v>
      </c>
      <c r="C60" s="30" t="s">
        <v>300</v>
      </c>
      <c r="D60" s="30" t="s">
        <v>1106</v>
      </c>
      <c r="E60" s="30" t="str">
        <f t="shared" si="0"/>
        <v>Infrequent Regeneration Adjustment Factor Details/Infrequent Regeneration Adjustment Factor Pollutant Details</v>
      </c>
      <c r="F60" s="65" t="b">
        <v>1</v>
      </c>
      <c r="G60" s="66" t="s">
        <v>296</v>
      </c>
      <c r="H60" s="30" t="s">
        <v>1108</v>
      </c>
      <c r="I60" s="30" t="s">
        <v>1234</v>
      </c>
    </row>
    <row r="61" spans="1:195" s="25" customFormat="1" ht="26" x14ac:dyDescent="0.3">
      <c r="A61" s="30" t="s">
        <v>388</v>
      </c>
      <c r="B61" s="30" t="s">
        <v>255</v>
      </c>
      <c r="C61" s="30" t="s">
        <v>789</v>
      </c>
      <c r="D61" s="30" t="s">
        <v>302</v>
      </c>
      <c r="E61" s="30" t="str">
        <f t="shared" si="0"/>
        <v>Heavy-Duty On-Highway Engine Data Details/Durability Information Details</v>
      </c>
      <c r="F61" s="65" t="s">
        <v>23</v>
      </c>
      <c r="G61" s="66" t="s">
        <v>296</v>
      </c>
      <c r="H61" s="30" t="s">
        <v>1127</v>
      </c>
      <c r="I61" s="6" t="s">
        <v>1770</v>
      </c>
    </row>
    <row r="62" spans="1:195" s="25" customFormat="1" x14ac:dyDescent="0.3">
      <c r="A62" s="30" t="s">
        <v>389</v>
      </c>
      <c r="B62" s="30" t="s">
        <v>255</v>
      </c>
      <c r="C62" s="30" t="s">
        <v>302</v>
      </c>
      <c r="D62" s="30" t="s">
        <v>262</v>
      </c>
      <c r="E62" s="30" t="str">
        <f t="shared" si="0"/>
        <v>Durability Information Details/Durability Engine Details</v>
      </c>
      <c r="F62" s="65" t="s">
        <v>23</v>
      </c>
      <c r="G62" s="66" t="s">
        <v>295</v>
      </c>
      <c r="H62" s="30" t="s">
        <v>1128</v>
      </c>
      <c r="I62" s="30" t="s">
        <v>1261</v>
      </c>
    </row>
    <row r="63" spans="1:195" s="25" customFormat="1" ht="28.5" customHeight="1" x14ac:dyDescent="0.3">
      <c r="A63" s="30" t="s">
        <v>390</v>
      </c>
      <c r="B63" s="30" t="s">
        <v>255</v>
      </c>
      <c r="C63" s="30" t="s">
        <v>302</v>
      </c>
      <c r="D63" s="30" t="s">
        <v>303</v>
      </c>
      <c r="E63" s="30" t="str">
        <f t="shared" si="0"/>
        <v>Durability Information Details/Deterioration Factor Details</v>
      </c>
      <c r="F63" s="65" t="b">
        <v>1</v>
      </c>
      <c r="G63" s="66" t="s">
        <v>296</v>
      </c>
      <c r="H63" s="30" t="s">
        <v>1129</v>
      </c>
      <c r="I63" s="30"/>
    </row>
    <row r="64" spans="1:195" s="30" customFormat="1" ht="28.5" customHeight="1" x14ac:dyDescent="0.3">
      <c r="A64" s="30" t="s">
        <v>391</v>
      </c>
      <c r="B64" s="30" t="s">
        <v>1241</v>
      </c>
      <c r="C64" s="30" t="s">
        <v>788</v>
      </c>
      <c r="D64" s="30" t="s">
        <v>1239</v>
      </c>
      <c r="E64" s="30" t="str">
        <f t="shared" si="0"/>
        <v>Heavy-Duty On-Highway Engine Submission/Heavy-Duty On-Highway Engine Report/Delete Details</v>
      </c>
      <c r="F64" s="65" t="b">
        <v>0</v>
      </c>
      <c r="G64" s="66" t="s">
        <v>296</v>
      </c>
      <c r="H64" s="30" t="s">
        <v>1240</v>
      </c>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c r="CH64" s="25"/>
      <c r="CI64" s="25"/>
      <c r="CJ64" s="25"/>
      <c r="CK64" s="25"/>
      <c r="CL64" s="25"/>
      <c r="CM64" s="25"/>
      <c r="CN64" s="25"/>
      <c r="CO64" s="25"/>
      <c r="CP64" s="25"/>
      <c r="CQ64" s="25"/>
      <c r="CR64" s="25"/>
      <c r="CS64" s="25"/>
      <c r="CT64" s="25"/>
      <c r="CU64" s="25"/>
      <c r="CV64" s="25"/>
      <c r="CW64" s="25"/>
      <c r="CX64" s="25"/>
      <c r="CY64" s="25"/>
      <c r="CZ64" s="25"/>
      <c r="DA64" s="25"/>
      <c r="DB64" s="25"/>
      <c r="DC64" s="25"/>
      <c r="DD64" s="25"/>
      <c r="DE64" s="25"/>
      <c r="DF64" s="25"/>
      <c r="DG64" s="25"/>
      <c r="DH64" s="25"/>
      <c r="DI64" s="25"/>
      <c r="DJ64" s="25"/>
      <c r="DK64" s="25"/>
      <c r="DL64" s="25"/>
      <c r="DM64" s="25"/>
      <c r="DN64" s="25"/>
      <c r="DO64" s="25"/>
      <c r="DP64" s="25"/>
      <c r="DQ64" s="25"/>
      <c r="DR64" s="25"/>
      <c r="DS64" s="25"/>
      <c r="DT64" s="25"/>
      <c r="DU64" s="25"/>
      <c r="DV64" s="25"/>
      <c r="DW64" s="25"/>
      <c r="DX64" s="25"/>
      <c r="DY64" s="25"/>
      <c r="DZ64" s="25"/>
      <c r="EA64" s="25"/>
      <c r="EB64" s="25"/>
      <c r="EC64" s="25"/>
      <c r="ED64" s="25"/>
      <c r="EE64" s="25"/>
      <c r="EF64" s="25"/>
      <c r="EG64" s="25"/>
      <c r="EH64" s="25"/>
      <c r="EI64" s="25"/>
      <c r="EJ64" s="25"/>
      <c r="EK64" s="25"/>
      <c r="EL64" s="25"/>
      <c r="EM64" s="25"/>
      <c r="EN64" s="25"/>
      <c r="EO64" s="25"/>
      <c r="EP64" s="25"/>
      <c r="EQ64" s="25"/>
      <c r="ER64" s="25"/>
      <c r="ES64" s="25"/>
      <c r="ET64" s="25"/>
      <c r="EU64" s="25"/>
      <c r="EV64" s="25"/>
      <c r="EW64" s="25"/>
      <c r="EX64" s="25"/>
      <c r="EY64" s="25"/>
      <c r="EZ64" s="25"/>
      <c r="FA64" s="25"/>
      <c r="FB64" s="25"/>
      <c r="FC64" s="25"/>
      <c r="FD64" s="25"/>
      <c r="FE64" s="25"/>
      <c r="FF64" s="25"/>
      <c r="FG64" s="25"/>
      <c r="FH64" s="25"/>
      <c r="FI64" s="25"/>
      <c r="FJ64" s="25"/>
      <c r="FK64" s="25"/>
      <c r="FL64" s="25"/>
      <c r="FM64" s="25"/>
      <c r="FN64" s="25"/>
      <c r="FO64" s="25"/>
      <c r="FP64" s="25"/>
      <c r="FQ64" s="25"/>
      <c r="FR64" s="25"/>
      <c r="FS64" s="25"/>
      <c r="FT64" s="25"/>
      <c r="FU64" s="25"/>
      <c r="FV64" s="25"/>
      <c r="FW64" s="25"/>
      <c r="FX64" s="25"/>
      <c r="FY64" s="25"/>
      <c r="FZ64" s="25"/>
      <c r="GA64" s="25"/>
      <c r="GB64" s="25"/>
      <c r="GC64" s="25"/>
      <c r="GD64" s="25"/>
      <c r="GE64" s="25"/>
      <c r="GF64" s="25"/>
      <c r="GG64" s="25"/>
      <c r="GH64" s="25"/>
      <c r="GI64" s="25"/>
      <c r="GJ64" s="25"/>
      <c r="GK64" s="25"/>
      <c r="GL64" s="25"/>
      <c r="GM64" s="25"/>
    </row>
    <row r="65" spans="1:195" s="30" customFormat="1" ht="28.5" customHeight="1" x14ac:dyDescent="0.3">
      <c r="A65" s="30" t="s">
        <v>1300</v>
      </c>
      <c r="B65" s="30" t="s">
        <v>1301</v>
      </c>
      <c r="C65" s="30" t="s">
        <v>1302</v>
      </c>
      <c r="D65" s="30" t="s">
        <v>835</v>
      </c>
      <c r="E65" s="30" t="str">
        <f t="shared" si="0"/>
        <v>Heavy-Duty On-Highway Engine Certificate Information/N/A</v>
      </c>
      <c r="F65" s="65" t="s">
        <v>835</v>
      </c>
      <c r="G65" s="66" t="s">
        <v>835</v>
      </c>
      <c r="H65" s="30" t="s">
        <v>835</v>
      </c>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c r="CE65" s="25"/>
      <c r="CF65" s="25"/>
      <c r="CG65" s="25"/>
      <c r="CH65" s="25"/>
      <c r="CI65" s="25"/>
      <c r="CJ65" s="25"/>
      <c r="CK65" s="25"/>
      <c r="CL65" s="25"/>
      <c r="CM65" s="25"/>
      <c r="CN65" s="25"/>
      <c r="CO65" s="25"/>
      <c r="CP65" s="25"/>
      <c r="CQ65" s="25"/>
      <c r="CR65" s="25"/>
      <c r="CS65" s="25"/>
      <c r="CT65" s="25"/>
      <c r="CU65" s="25"/>
      <c r="CV65" s="25"/>
      <c r="CW65" s="25"/>
      <c r="CX65" s="25"/>
      <c r="CY65" s="25"/>
      <c r="CZ65" s="25"/>
      <c r="DA65" s="25"/>
      <c r="DB65" s="25"/>
      <c r="DC65" s="25"/>
      <c r="DD65" s="25"/>
      <c r="DE65" s="25"/>
      <c r="DF65" s="25"/>
      <c r="DG65" s="25"/>
      <c r="DH65" s="25"/>
      <c r="DI65" s="25"/>
      <c r="DJ65" s="25"/>
      <c r="DK65" s="25"/>
      <c r="DL65" s="25"/>
      <c r="DM65" s="25"/>
      <c r="DN65" s="25"/>
      <c r="DO65" s="25"/>
      <c r="DP65" s="25"/>
      <c r="DQ65" s="25"/>
      <c r="DR65" s="25"/>
      <c r="DS65" s="25"/>
      <c r="DT65" s="25"/>
      <c r="DU65" s="25"/>
      <c r="DV65" s="25"/>
      <c r="DW65" s="25"/>
      <c r="DX65" s="25"/>
      <c r="DY65" s="25"/>
      <c r="DZ65" s="25"/>
      <c r="EA65" s="25"/>
      <c r="EB65" s="25"/>
      <c r="EC65" s="25"/>
      <c r="ED65" s="25"/>
      <c r="EE65" s="25"/>
      <c r="EF65" s="25"/>
      <c r="EG65" s="25"/>
      <c r="EH65" s="25"/>
      <c r="EI65" s="25"/>
      <c r="EJ65" s="25"/>
      <c r="EK65" s="25"/>
      <c r="EL65" s="25"/>
      <c r="EM65" s="25"/>
      <c r="EN65" s="25"/>
      <c r="EO65" s="25"/>
      <c r="EP65" s="25"/>
      <c r="EQ65" s="25"/>
      <c r="ER65" s="25"/>
      <c r="ES65" s="25"/>
      <c r="ET65" s="25"/>
      <c r="EU65" s="25"/>
      <c r="EV65" s="25"/>
      <c r="EW65" s="25"/>
      <c r="EX65" s="25"/>
      <c r="EY65" s="25"/>
      <c r="EZ65" s="25"/>
      <c r="FA65" s="25"/>
      <c r="FB65" s="25"/>
      <c r="FC65" s="25"/>
      <c r="FD65" s="25"/>
      <c r="FE65" s="25"/>
      <c r="FF65" s="25"/>
      <c r="FG65" s="25"/>
      <c r="FH65" s="25"/>
      <c r="FI65" s="25"/>
      <c r="FJ65" s="25"/>
      <c r="FK65" s="25"/>
      <c r="FL65" s="25"/>
      <c r="FM65" s="25"/>
      <c r="FN65" s="25"/>
      <c r="FO65" s="25"/>
      <c r="FP65" s="25"/>
      <c r="FQ65" s="25"/>
      <c r="FR65" s="25"/>
      <c r="FS65" s="25"/>
      <c r="FT65" s="25"/>
      <c r="FU65" s="25"/>
      <c r="FV65" s="25"/>
      <c r="FW65" s="25"/>
      <c r="FX65" s="25"/>
      <c r="FY65" s="25"/>
      <c r="FZ65" s="25"/>
      <c r="GA65" s="25"/>
      <c r="GB65" s="25"/>
      <c r="GC65" s="25"/>
      <c r="GD65" s="25"/>
      <c r="GE65" s="25"/>
      <c r="GF65" s="25"/>
      <c r="GG65" s="25"/>
      <c r="GH65" s="25"/>
      <c r="GI65" s="25"/>
      <c r="GJ65" s="25"/>
      <c r="GK65" s="25"/>
      <c r="GL65" s="25"/>
      <c r="GM65" s="25"/>
    </row>
    <row r="66" spans="1:195" s="30" customFormat="1" ht="28.5" customHeight="1" x14ac:dyDescent="0.3">
      <c r="A66" s="30" t="s">
        <v>1732</v>
      </c>
      <c r="B66" s="30" t="s">
        <v>835</v>
      </c>
      <c r="C66" s="30" t="s">
        <v>835</v>
      </c>
      <c r="D66" s="30" t="s">
        <v>1733</v>
      </c>
      <c r="E66" s="30" t="str">
        <f>CONCATENATE(C66,"/",D66)</f>
        <v>N/A/Certification Submodule Submission</v>
      </c>
      <c r="F66" s="65" t="s">
        <v>1544</v>
      </c>
      <c r="G66" s="65" t="s">
        <v>295</v>
      </c>
      <c r="H66" s="30" t="s">
        <v>1734</v>
      </c>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c r="CC66" s="25"/>
      <c r="CD66" s="25"/>
      <c r="CE66" s="25"/>
      <c r="CF66" s="25"/>
      <c r="CG66" s="25"/>
      <c r="CH66" s="25"/>
      <c r="CI66" s="25"/>
      <c r="CJ66" s="25"/>
      <c r="CK66" s="25"/>
      <c r="CL66" s="25"/>
      <c r="CM66" s="25"/>
      <c r="CN66" s="25"/>
      <c r="CO66" s="25"/>
      <c r="CP66" s="25"/>
      <c r="CQ66" s="25"/>
      <c r="CR66" s="25"/>
      <c r="CS66" s="25"/>
      <c r="CT66" s="25"/>
      <c r="CU66" s="25"/>
      <c r="CV66" s="25"/>
      <c r="CW66" s="25"/>
      <c r="CX66" s="25"/>
      <c r="CY66" s="25"/>
      <c r="CZ66" s="25"/>
      <c r="DA66" s="25"/>
      <c r="DB66" s="25"/>
      <c r="DC66" s="25"/>
      <c r="DD66" s="25"/>
      <c r="DE66" s="25"/>
      <c r="DF66" s="25"/>
      <c r="DG66" s="25"/>
      <c r="DH66" s="25"/>
      <c r="DI66" s="25"/>
      <c r="DJ66" s="25"/>
      <c r="DK66" s="25"/>
      <c r="DL66" s="25"/>
      <c r="DM66" s="25"/>
      <c r="DN66" s="25"/>
      <c r="DO66" s="25"/>
      <c r="DP66" s="25"/>
      <c r="DQ66" s="25"/>
      <c r="DR66" s="25"/>
      <c r="DS66" s="25"/>
      <c r="DT66" s="25"/>
      <c r="DU66" s="25"/>
      <c r="DV66" s="25"/>
      <c r="DW66" s="25"/>
      <c r="DX66" s="25"/>
      <c r="DY66" s="25"/>
      <c r="DZ66" s="25"/>
      <c r="EA66" s="25"/>
      <c r="EB66" s="25"/>
      <c r="EC66" s="25"/>
      <c r="ED66" s="25"/>
      <c r="EE66" s="25"/>
      <c r="EF66" s="25"/>
      <c r="EG66" s="25"/>
      <c r="EH66" s="25"/>
      <c r="EI66" s="25"/>
      <c r="EJ66" s="25"/>
      <c r="EK66" s="25"/>
      <c r="EL66" s="25"/>
      <c r="EM66" s="25"/>
      <c r="EN66" s="25"/>
      <c r="EO66" s="25"/>
      <c r="EP66" s="25"/>
      <c r="EQ66" s="25"/>
      <c r="ER66" s="25"/>
      <c r="ES66" s="25"/>
      <c r="ET66" s="25"/>
      <c r="EU66" s="25"/>
      <c r="EV66" s="25"/>
      <c r="EW66" s="25"/>
      <c r="EX66" s="25"/>
      <c r="EY66" s="25"/>
      <c r="EZ66" s="25"/>
      <c r="FA66" s="25"/>
      <c r="FB66" s="25"/>
      <c r="FC66" s="25"/>
      <c r="FD66" s="25"/>
      <c r="FE66" s="25"/>
      <c r="FF66" s="25"/>
      <c r="FG66" s="25"/>
      <c r="FH66" s="25"/>
      <c r="FI66" s="25"/>
      <c r="FJ66" s="25"/>
      <c r="FK66" s="25"/>
      <c r="FL66" s="25"/>
      <c r="FM66" s="25"/>
      <c r="FN66" s="25"/>
      <c r="FO66" s="25"/>
      <c r="FP66" s="25"/>
      <c r="FQ66" s="25"/>
      <c r="FR66" s="25"/>
      <c r="FS66" s="25"/>
      <c r="FT66" s="25"/>
      <c r="FU66" s="25"/>
      <c r="FV66" s="25"/>
      <c r="FW66" s="25"/>
      <c r="FX66" s="25"/>
      <c r="FY66" s="25"/>
      <c r="FZ66" s="25"/>
      <c r="GA66" s="25"/>
      <c r="GB66" s="25"/>
      <c r="GC66" s="25"/>
      <c r="GD66" s="25"/>
      <c r="GE66" s="25"/>
      <c r="GF66" s="25"/>
      <c r="GG66" s="25"/>
      <c r="GH66" s="25"/>
      <c r="GI66" s="25"/>
      <c r="GJ66" s="25"/>
      <c r="GK66" s="25"/>
      <c r="GL66" s="25"/>
      <c r="GM66" s="25"/>
    </row>
    <row r="67" spans="1:195" s="25" customFormat="1" x14ac:dyDescent="0.3">
      <c r="A67" s="30" t="s">
        <v>1735</v>
      </c>
      <c r="B67" s="30" t="s">
        <v>835</v>
      </c>
      <c r="C67" s="30" t="s">
        <v>1733</v>
      </c>
      <c r="D67" s="30" t="s">
        <v>831</v>
      </c>
      <c r="E67" s="30" t="str">
        <f t="shared" ref="E67:E72" si="1">CONCATENATE(C67,"/",D67)</f>
        <v>Certification Submodule Submission/Submission Author Details</v>
      </c>
      <c r="F67" s="65" t="s">
        <v>1544</v>
      </c>
      <c r="G67" s="65" t="s">
        <v>295</v>
      </c>
      <c r="H67" s="30" t="s">
        <v>833</v>
      </c>
      <c r="I67" s="30"/>
      <c r="J67" s="65"/>
    </row>
    <row r="68" spans="1:195" s="25" customFormat="1" x14ac:dyDescent="0.3">
      <c r="A68" s="30" t="s">
        <v>1736</v>
      </c>
      <c r="B68" s="30" t="s">
        <v>835</v>
      </c>
      <c r="C68" s="30" t="s">
        <v>1733</v>
      </c>
      <c r="D68" s="30" t="s">
        <v>1737</v>
      </c>
      <c r="E68" s="30" t="str">
        <f t="shared" si="1"/>
        <v>Certification Submodule Submission/Transaction Status Details</v>
      </c>
      <c r="F68" s="65" t="s">
        <v>1548</v>
      </c>
      <c r="G68" s="65" t="s">
        <v>295</v>
      </c>
      <c r="H68" s="30" t="s">
        <v>1738</v>
      </c>
      <c r="I68" s="30"/>
    </row>
    <row r="69" spans="1:195" s="25" customFormat="1" x14ac:dyDescent="0.3">
      <c r="A69" s="30" t="s">
        <v>1739</v>
      </c>
      <c r="B69" s="30" t="s">
        <v>835</v>
      </c>
      <c r="C69" s="30" t="s">
        <v>1733</v>
      </c>
      <c r="D69" s="30" t="s">
        <v>1740</v>
      </c>
      <c r="E69" s="30" t="str">
        <f t="shared" si="1"/>
        <v>Certification Submodule Submission/Common Services</v>
      </c>
      <c r="F69" s="65" t="s">
        <v>1548</v>
      </c>
      <c r="G69" s="65" t="s">
        <v>295</v>
      </c>
      <c r="H69" s="30" t="s">
        <v>1741</v>
      </c>
      <c r="I69" s="30"/>
    </row>
    <row r="70" spans="1:195" s="126" customFormat="1" ht="28.5" customHeight="1" x14ac:dyDescent="0.3">
      <c r="A70" s="125" t="s">
        <v>2012</v>
      </c>
      <c r="B70" s="125" t="s">
        <v>835</v>
      </c>
      <c r="C70" s="125" t="s">
        <v>835</v>
      </c>
      <c r="D70" s="125" t="s">
        <v>2013</v>
      </c>
      <c r="E70" s="125" t="str">
        <f t="shared" si="1"/>
        <v>N/A/Certification Information Submission</v>
      </c>
      <c r="F70" s="111" t="s">
        <v>1544</v>
      </c>
      <c r="G70" s="111" t="s">
        <v>295</v>
      </c>
      <c r="H70" s="125" t="s">
        <v>2014</v>
      </c>
      <c r="I70" s="125"/>
    </row>
    <row r="71" spans="1:195" s="128" customFormat="1" ht="28.5" customHeight="1" x14ac:dyDescent="0.35">
      <c r="A71" s="125" t="s">
        <v>2015</v>
      </c>
      <c r="B71" s="125" t="s">
        <v>835</v>
      </c>
      <c r="C71" s="125" t="s">
        <v>2013</v>
      </c>
      <c r="D71" s="125" t="s">
        <v>831</v>
      </c>
      <c r="E71" s="125" t="str">
        <f t="shared" si="1"/>
        <v>Certification Information Submission/Submission Author Details</v>
      </c>
      <c r="F71" s="111" t="s">
        <v>1544</v>
      </c>
      <c r="G71" s="111" t="s">
        <v>295</v>
      </c>
      <c r="H71" s="125" t="s">
        <v>833</v>
      </c>
      <c r="I71" s="125"/>
      <c r="J71" s="127"/>
      <c r="K71" s="127"/>
      <c r="L71" s="127"/>
      <c r="M71" s="127"/>
      <c r="N71" s="127"/>
      <c r="O71" s="127"/>
      <c r="P71" s="127"/>
      <c r="Q71" s="127"/>
      <c r="R71" s="127"/>
      <c r="S71" s="127"/>
      <c r="T71" s="127"/>
      <c r="U71" s="127"/>
      <c r="V71" s="127"/>
      <c r="W71" s="127"/>
      <c r="X71" s="127"/>
      <c r="Y71" s="127"/>
      <c r="Z71" s="127"/>
      <c r="AA71" s="127"/>
      <c r="AB71" s="127"/>
      <c r="AC71" s="127"/>
      <c r="AD71" s="127"/>
      <c r="AE71" s="127"/>
      <c r="AF71" s="127"/>
      <c r="AG71" s="127"/>
      <c r="AH71" s="127"/>
      <c r="AI71" s="127"/>
      <c r="AJ71" s="127"/>
      <c r="AK71" s="127"/>
      <c r="AL71" s="127"/>
      <c r="AM71" s="127"/>
      <c r="AN71" s="127"/>
      <c r="AO71" s="127"/>
      <c r="AP71" s="127"/>
      <c r="AQ71" s="127"/>
      <c r="AR71" s="127"/>
      <c r="AS71" s="127"/>
      <c r="AT71" s="127"/>
      <c r="AU71" s="127"/>
      <c r="AV71" s="127"/>
      <c r="AW71" s="127"/>
      <c r="AX71" s="127"/>
      <c r="AY71" s="127"/>
      <c r="AZ71" s="127"/>
      <c r="BA71" s="127"/>
      <c r="BB71" s="127"/>
      <c r="BC71" s="127"/>
      <c r="BD71" s="127"/>
      <c r="BE71" s="127"/>
      <c r="BF71" s="127"/>
      <c r="BG71" s="127"/>
      <c r="BH71" s="127"/>
      <c r="BI71" s="127"/>
      <c r="BJ71" s="127"/>
      <c r="BK71" s="127"/>
      <c r="BL71" s="127"/>
      <c r="BM71" s="127"/>
      <c r="BN71" s="127"/>
      <c r="BO71" s="127"/>
      <c r="BP71" s="127"/>
      <c r="BQ71" s="127"/>
      <c r="BR71" s="127"/>
      <c r="BS71" s="127"/>
      <c r="BT71" s="127"/>
      <c r="BU71" s="127"/>
      <c r="BV71" s="127"/>
      <c r="BW71" s="127"/>
      <c r="BX71" s="127"/>
      <c r="BY71" s="127"/>
      <c r="BZ71" s="127"/>
      <c r="CA71" s="127"/>
      <c r="CB71" s="127"/>
      <c r="CC71" s="127"/>
      <c r="CD71" s="127"/>
      <c r="CE71" s="127"/>
      <c r="CF71" s="127"/>
      <c r="CG71" s="127"/>
      <c r="CH71" s="127"/>
      <c r="CI71" s="127"/>
      <c r="CJ71" s="127"/>
      <c r="CK71" s="127"/>
      <c r="CL71" s="127"/>
      <c r="CM71" s="127"/>
      <c r="CN71" s="127"/>
      <c r="CO71" s="127"/>
      <c r="CP71" s="127"/>
      <c r="CQ71" s="127"/>
      <c r="CR71" s="127"/>
      <c r="CS71" s="127"/>
      <c r="CT71" s="127"/>
      <c r="CU71" s="127"/>
      <c r="CV71" s="127"/>
      <c r="CW71" s="127"/>
      <c r="CX71" s="127"/>
      <c r="CY71" s="127"/>
      <c r="CZ71" s="127"/>
      <c r="DA71" s="127"/>
      <c r="DB71" s="127"/>
      <c r="DC71" s="127"/>
      <c r="DD71" s="127"/>
      <c r="DE71" s="127"/>
      <c r="DF71" s="127"/>
      <c r="DG71" s="127"/>
      <c r="DH71" s="127"/>
      <c r="DI71" s="127"/>
      <c r="DJ71" s="127"/>
      <c r="DK71" s="127"/>
      <c r="DL71" s="127"/>
      <c r="DM71" s="127"/>
      <c r="DN71" s="127"/>
      <c r="DO71" s="127"/>
      <c r="DP71" s="127"/>
      <c r="DQ71" s="127"/>
      <c r="DR71" s="127"/>
      <c r="DS71" s="127"/>
      <c r="DT71" s="127"/>
      <c r="DU71" s="127"/>
      <c r="DV71" s="127"/>
      <c r="DW71" s="127"/>
      <c r="DX71" s="127"/>
      <c r="DY71" s="127"/>
      <c r="DZ71" s="127"/>
      <c r="EA71" s="127"/>
      <c r="EB71" s="127"/>
      <c r="EC71" s="127"/>
      <c r="ED71" s="127"/>
      <c r="EE71" s="127"/>
      <c r="EF71" s="127"/>
      <c r="EG71" s="127"/>
      <c r="EH71" s="127"/>
      <c r="EI71" s="127"/>
      <c r="EJ71" s="127"/>
      <c r="EK71" s="127"/>
      <c r="EL71" s="127"/>
      <c r="EM71" s="127"/>
      <c r="EN71" s="127"/>
      <c r="EO71" s="127"/>
      <c r="EP71" s="127"/>
      <c r="EQ71" s="127"/>
      <c r="ER71" s="127"/>
      <c r="ES71" s="127"/>
      <c r="ET71" s="127"/>
      <c r="EU71" s="127"/>
      <c r="EV71" s="127"/>
      <c r="EW71" s="127"/>
      <c r="EX71" s="127"/>
      <c r="EY71" s="127"/>
      <c r="EZ71" s="127"/>
      <c r="FA71" s="127"/>
      <c r="FB71" s="127"/>
      <c r="FC71" s="127"/>
      <c r="FD71" s="127"/>
      <c r="FE71" s="127"/>
      <c r="FF71" s="127"/>
      <c r="FG71" s="127"/>
      <c r="FH71" s="127"/>
      <c r="FI71" s="127"/>
      <c r="FJ71" s="127"/>
      <c r="FK71" s="127"/>
      <c r="FL71" s="127"/>
      <c r="FM71" s="127"/>
      <c r="FN71" s="127"/>
      <c r="FO71" s="127"/>
      <c r="FP71" s="127"/>
      <c r="FQ71" s="127"/>
      <c r="FR71" s="127"/>
      <c r="FS71" s="127"/>
      <c r="FT71" s="127"/>
      <c r="FU71" s="127"/>
      <c r="FV71" s="127"/>
      <c r="FW71" s="127"/>
      <c r="FX71" s="127"/>
      <c r="FY71" s="127"/>
      <c r="FZ71" s="127"/>
      <c r="GA71" s="127"/>
      <c r="GB71" s="127"/>
      <c r="GC71" s="127"/>
      <c r="GD71" s="127"/>
      <c r="GE71" s="127"/>
      <c r="GF71" s="127"/>
      <c r="GG71" s="127"/>
      <c r="GH71" s="127"/>
      <c r="GI71" s="127"/>
      <c r="GJ71" s="127"/>
      <c r="GK71" s="127"/>
      <c r="GL71" s="127"/>
    </row>
    <row r="72" spans="1:195" s="128" customFormat="1" ht="28.5" customHeight="1" x14ac:dyDescent="0.35">
      <c r="A72" s="125" t="s">
        <v>1945</v>
      </c>
      <c r="B72" s="125" t="s">
        <v>2016</v>
      </c>
      <c r="C72" s="125" t="s">
        <v>2013</v>
      </c>
      <c r="D72" s="125" t="s">
        <v>2017</v>
      </c>
      <c r="E72" s="125" t="str">
        <f t="shared" si="1"/>
        <v>Certification Information Submission/Certification Submission Identification Details</v>
      </c>
      <c r="F72" s="111" t="s">
        <v>1544</v>
      </c>
      <c r="G72" s="111" t="s">
        <v>295</v>
      </c>
      <c r="H72" s="125" t="s">
        <v>2018</v>
      </c>
      <c r="I72" s="125"/>
      <c r="J72" s="127"/>
      <c r="K72" s="127"/>
      <c r="L72" s="127"/>
      <c r="M72" s="127"/>
      <c r="N72" s="127"/>
      <c r="O72" s="127"/>
      <c r="P72" s="127"/>
      <c r="Q72" s="127"/>
      <c r="R72" s="127"/>
      <c r="S72" s="127"/>
      <c r="T72" s="127"/>
      <c r="U72" s="127"/>
      <c r="V72" s="127"/>
      <c r="W72" s="127"/>
      <c r="X72" s="127"/>
      <c r="Y72" s="127"/>
      <c r="Z72" s="127"/>
      <c r="AA72" s="127"/>
      <c r="AB72" s="127"/>
      <c r="AC72" s="127"/>
      <c r="AD72" s="127"/>
      <c r="AE72" s="127"/>
      <c r="AF72" s="127"/>
      <c r="AG72" s="127"/>
      <c r="AH72" s="127"/>
      <c r="AI72" s="127"/>
      <c r="AJ72" s="127"/>
      <c r="AK72" s="127"/>
      <c r="AL72" s="127"/>
      <c r="AM72" s="127"/>
      <c r="AN72" s="127"/>
      <c r="AO72" s="127"/>
      <c r="AP72" s="127"/>
      <c r="AQ72" s="127"/>
      <c r="AR72" s="127"/>
      <c r="AS72" s="127"/>
      <c r="AT72" s="127"/>
      <c r="AU72" s="127"/>
      <c r="AV72" s="127"/>
      <c r="AW72" s="127"/>
      <c r="AX72" s="127"/>
      <c r="AY72" s="127"/>
      <c r="AZ72" s="127"/>
      <c r="BA72" s="127"/>
      <c r="BB72" s="127"/>
      <c r="BC72" s="127"/>
      <c r="BD72" s="127"/>
      <c r="BE72" s="127"/>
      <c r="BF72" s="127"/>
      <c r="BG72" s="127"/>
      <c r="BH72" s="127"/>
      <c r="BI72" s="127"/>
      <c r="BJ72" s="127"/>
      <c r="BK72" s="127"/>
      <c r="BL72" s="127"/>
      <c r="BM72" s="127"/>
      <c r="BN72" s="127"/>
      <c r="BO72" s="127"/>
      <c r="BP72" s="127"/>
      <c r="BQ72" s="127"/>
      <c r="BR72" s="127"/>
      <c r="BS72" s="127"/>
      <c r="BT72" s="127"/>
      <c r="BU72" s="127"/>
      <c r="BV72" s="127"/>
      <c r="BW72" s="127"/>
      <c r="BX72" s="127"/>
      <c r="BY72" s="127"/>
      <c r="BZ72" s="127"/>
      <c r="CA72" s="127"/>
      <c r="CB72" s="127"/>
      <c r="CC72" s="127"/>
      <c r="CD72" s="127"/>
      <c r="CE72" s="127"/>
      <c r="CF72" s="127"/>
      <c r="CG72" s="127"/>
      <c r="CH72" s="127"/>
      <c r="CI72" s="127"/>
      <c r="CJ72" s="127"/>
      <c r="CK72" s="127"/>
      <c r="CL72" s="127"/>
      <c r="CM72" s="127"/>
      <c r="CN72" s="127"/>
      <c r="CO72" s="127"/>
      <c r="CP72" s="127"/>
      <c r="CQ72" s="127"/>
      <c r="CR72" s="127"/>
      <c r="CS72" s="127"/>
      <c r="CT72" s="127"/>
      <c r="CU72" s="127"/>
      <c r="CV72" s="127"/>
      <c r="CW72" s="127"/>
      <c r="CX72" s="127"/>
      <c r="CY72" s="127"/>
      <c r="CZ72" s="127"/>
      <c r="DA72" s="127"/>
      <c r="DB72" s="127"/>
      <c r="DC72" s="127"/>
      <c r="DD72" s="127"/>
      <c r="DE72" s="127"/>
      <c r="DF72" s="127"/>
      <c r="DG72" s="127"/>
      <c r="DH72" s="127"/>
      <c r="DI72" s="127"/>
      <c r="DJ72" s="127"/>
      <c r="DK72" s="127"/>
      <c r="DL72" s="127"/>
      <c r="DM72" s="127"/>
      <c r="DN72" s="127"/>
      <c r="DO72" s="127"/>
      <c r="DP72" s="127"/>
      <c r="DQ72" s="127"/>
      <c r="DR72" s="127"/>
      <c r="DS72" s="127"/>
      <c r="DT72" s="127"/>
      <c r="DU72" s="127"/>
      <c r="DV72" s="127"/>
      <c r="DW72" s="127"/>
      <c r="DX72" s="127"/>
      <c r="DY72" s="127"/>
      <c r="DZ72" s="127"/>
      <c r="EA72" s="127"/>
      <c r="EB72" s="127"/>
      <c r="EC72" s="127"/>
      <c r="ED72" s="127"/>
      <c r="EE72" s="127"/>
      <c r="EF72" s="127"/>
      <c r="EG72" s="127"/>
      <c r="EH72" s="127"/>
      <c r="EI72" s="127"/>
      <c r="EJ72" s="127"/>
      <c r="EK72" s="127"/>
      <c r="EL72" s="127"/>
      <c r="EM72" s="127"/>
      <c r="EN72" s="127"/>
      <c r="EO72" s="127"/>
      <c r="EP72" s="127"/>
      <c r="EQ72" s="127"/>
      <c r="ER72" s="127"/>
      <c r="ES72" s="127"/>
      <c r="ET72" s="127"/>
      <c r="EU72" s="127"/>
      <c r="EV72" s="127"/>
      <c r="EW72" s="127"/>
      <c r="EX72" s="127"/>
      <c r="EY72" s="127"/>
      <c r="EZ72" s="127"/>
      <c r="FA72" s="127"/>
      <c r="FB72" s="127"/>
      <c r="FC72" s="127"/>
      <c r="FD72" s="127"/>
      <c r="FE72" s="127"/>
      <c r="FF72" s="127"/>
      <c r="FG72" s="127"/>
      <c r="FH72" s="127"/>
      <c r="FI72" s="127"/>
      <c r="FJ72" s="127"/>
      <c r="FK72" s="127"/>
      <c r="FL72" s="127"/>
      <c r="FM72" s="127"/>
      <c r="FN72" s="127"/>
      <c r="FO72" s="127"/>
      <c r="FP72" s="127"/>
      <c r="FQ72" s="127"/>
      <c r="FR72" s="127"/>
      <c r="FS72" s="127"/>
      <c r="FT72" s="127"/>
      <c r="FU72" s="127"/>
      <c r="FV72" s="127"/>
      <c r="FW72" s="127"/>
      <c r="FX72" s="127"/>
      <c r="FY72" s="127"/>
      <c r="FZ72" s="127"/>
      <c r="GA72" s="127"/>
      <c r="GB72" s="127"/>
      <c r="GC72" s="127"/>
      <c r="GD72" s="127"/>
      <c r="GE72" s="127"/>
      <c r="GF72" s="127"/>
      <c r="GG72" s="127"/>
      <c r="GH72" s="127"/>
      <c r="GI72" s="127"/>
      <c r="GJ72" s="127"/>
      <c r="GK72" s="127"/>
      <c r="GL72" s="127"/>
    </row>
    <row r="73" spans="1:195" s="25" customFormat="1" x14ac:dyDescent="0.3">
      <c r="A73" s="30" t="s">
        <v>1731</v>
      </c>
      <c r="B73" s="30" t="s">
        <v>1729</v>
      </c>
      <c r="C73" s="30" t="s">
        <v>1733</v>
      </c>
      <c r="D73" s="30" t="s">
        <v>1730</v>
      </c>
      <c r="E73" s="30" t="str">
        <f t="shared" si="0"/>
        <v>Certification Submodule Submission/Engine Fuel Map Data Details</v>
      </c>
      <c r="F73" s="65" t="s">
        <v>1548</v>
      </c>
      <c r="G73" s="66" t="s">
        <v>296</v>
      </c>
      <c r="H73" s="30" t="s">
        <v>1764</v>
      </c>
      <c r="I73" s="31"/>
    </row>
    <row r="74" spans="1:195" s="25" customFormat="1" x14ac:dyDescent="0.3">
      <c r="A74" s="30"/>
      <c r="B74" s="30"/>
      <c r="C74" s="30"/>
      <c r="D74" s="30"/>
      <c r="E74" s="30"/>
      <c r="F74" s="30"/>
      <c r="G74" s="66"/>
      <c r="H74" s="30"/>
      <c r="I74" s="30"/>
    </row>
    <row r="75" spans="1:195" s="25" customFormat="1" x14ac:dyDescent="0.3">
      <c r="A75" s="30"/>
      <c r="B75" s="30"/>
      <c r="C75" s="30"/>
      <c r="D75" s="30"/>
      <c r="E75" s="30"/>
      <c r="F75" s="30"/>
      <c r="G75" s="66"/>
      <c r="H75" s="30"/>
      <c r="I75" s="30"/>
    </row>
    <row r="76" spans="1:195" s="25" customFormat="1" x14ac:dyDescent="0.3">
      <c r="A76" s="30"/>
      <c r="B76" s="30"/>
      <c r="C76" s="30"/>
      <c r="D76" s="30"/>
      <c r="E76" s="30"/>
      <c r="F76" s="30"/>
      <c r="G76" s="66"/>
      <c r="H76" s="30"/>
      <c r="I76" s="30"/>
    </row>
    <row r="77" spans="1:195" s="25" customFormat="1" x14ac:dyDescent="0.3">
      <c r="A77" s="30"/>
      <c r="B77" s="30"/>
      <c r="C77" s="30"/>
      <c r="D77" s="30"/>
      <c r="E77" s="30"/>
      <c r="F77" s="30"/>
      <c r="G77" s="66"/>
      <c r="H77" s="30"/>
      <c r="I77" s="30"/>
    </row>
    <row r="78" spans="1:195" s="25" customFormat="1" x14ac:dyDescent="0.3">
      <c r="A78" s="30"/>
      <c r="B78" s="30"/>
      <c r="C78" s="30"/>
      <c r="D78" s="30"/>
      <c r="E78" s="30"/>
      <c r="F78" s="30"/>
      <c r="G78" s="66"/>
      <c r="H78" s="30"/>
      <c r="I78" s="30"/>
    </row>
    <row r="79" spans="1:195" s="25" customFormat="1" x14ac:dyDescent="0.3">
      <c r="A79" s="30"/>
      <c r="B79" s="30"/>
      <c r="C79" s="30"/>
      <c r="D79" s="30"/>
      <c r="E79" s="30"/>
      <c r="F79" s="30"/>
      <c r="G79" s="66"/>
      <c r="H79" s="30"/>
      <c r="I79" s="30"/>
    </row>
    <row r="80" spans="1:195" s="25" customFormat="1" x14ac:dyDescent="0.3">
      <c r="A80" s="30"/>
      <c r="B80" s="30"/>
      <c r="C80" s="30"/>
      <c r="D80" s="30"/>
      <c r="E80" s="30"/>
      <c r="F80" s="30"/>
      <c r="G80" s="66"/>
      <c r="H80" s="30"/>
      <c r="I80" s="30"/>
    </row>
    <row r="81" spans="1:9" s="25" customFormat="1" x14ac:dyDescent="0.3">
      <c r="A81" s="30"/>
      <c r="B81" s="30"/>
      <c r="C81" s="30"/>
      <c r="D81" s="30"/>
      <c r="E81" s="30"/>
      <c r="F81" s="30"/>
      <c r="G81" s="66"/>
      <c r="H81" s="30"/>
      <c r="I81" s="30"/>
    </row>
    <row r="82" spans="1:9" s="25" customFormat="1" x14ac:dyDescent="0.3">
      <c r="A82" s="30"/>
      <c r="B82" s="30"/>
      <c r="C82" s="30"/>
      <c r="D82" s="30"/>
      <c r="E82" s="30"/>
      <c r="F82" s="30"/>
      <c r="G82" s="66"/>
      <c r="H82" s="30"/>
      <c r="I82" s="30"/>
    </row>
    <row r="83" spans="1:9" s="25" customFormat="1" x14ac:dyDescent="0.3">
      <c r="A83" s="30"/>
      <c r="B83" s="30"/>
      <c r="C83" s="30"/>
      <c r="D83" s="30"/>
      <c r="E83" s="30"/>
      <c r="F83" s="30"/>
      <c r="G83" s="66"/>
      <c r="H83" s="30"/>
      <c r="I83" s="30"/>
    </row>
    <row r="84" spans="1:9" s="25" customFormat="1" x14ac:dyDescent="0.3">
      <c r="A84" s="30"/>
      <c r="B84" s="30"/>
      <c r="C84" s="30"/>
      <c r="D84" s="30"/>
      <c r="E84" s="30"/>
      <c r="F84" s="30"/>
      <c r="G84" s="66"/>
      <c r="H84" s="30"/>
      <c r="I84" s="30"/>
    </row>
    <row r="85" spans="1:9" s="25" customFormat="1" x14ac:dyDescent="0.3">
      <c r="A85" s="30"/>
      <c r="B85" s="30"/>
      <c r="C85" s="30"/>
      <c r="D85" s="30"/>
      <c r="E85" s="30"/>
      <c r="F85" s="30"/>
      <c r="G85" s="66"/>
      <c r="H85" s="30"/>
      <c r="I85" s="30"/>
    </row>
    <row r="86" spans="1:9" s="25" customFormat="1" x14ac:dyDescent="0.3">
      <c r="A86" s="30"/>
      <c r="B86" s="30"/>
      <c r="C86" s="30"/>
      <c r="D86" s="30"/>
      <c r="E86" s="30"/>
      <c r="F86" s="30"/>
      <c r="G86" s="66"/>
      <c r="H86" s="30"/>
      <c r="I86" s="30"/>
    </row>
    <row r="87" spans="1:9" s="25" customFormat="1" x14ac:dyDescent="0.3">
      <c r="A87" s="30"/>
      <c r="B87" s="30"/>
      <c r="C87" s="30"/>
      <c r="D87" s="30"/>
      <c r="E87" s="30"/>
      <c r="F87" s="30"/>
      <c r="G87" s="66"/>
      <c r="H87" s="30"/>
      <c r="I87" s="30"/>
    </row>
  </sheetData>
  <mergeCells count="2">
    <mergeCell ref="D2:H2"/>
    <mergeCell ref="D1:H1"/>
  </mergeCells>
  <dataValidations count="1">
    <dataValidation type="list" allowBlank="1" showInputMessage="1" showErrorMessage="1" sqref="F66:F73" xr:uid="{00000000-0002-0000-0100-000000000000}">
      <formula1>requiredList</formula1>
    </dataValidation>
  </dataValidations>
  <printOptions horizontalCentered="1"/>
  <pageMargins left="0.2" right="0.2" top="0.5" bottom="0.5" header="0.3" footer="0.3"/>
  <pageSetup scale="48" fitToHeight="0" orientation="landscape" r:id="rId1"/>
  <headerFooter>
    <oddFooter>&amp;L&amp;F
&amp;[Tabges&amp;RPage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20"/>
  <sheetViews>
    <sheetView zoomScaleNormal="100" workbookViewId="0">
      <pane ySplit="3" topLeftCell="A4" activePane="bottomLeft" state="frozen"/>
      <selection pane="bottomLeft"/>
    </sheetView>
  </sheetViews>
  <sheetFormatPr defaultColWidth="36.1796875" defaultRowHeight="14.5" x14ac:dyDescent="0.35"/>
  <cols>
    <col min="1" max="1" width="15.7265625" customWidth="1"/>
  </cols>
  <sheetData>
    <row r="1" spans="1:6" x14ac:dyDescent="0.35">
      <c r="A1" s="42" t="s">
        <v>1485</v>
      </c>
    </row>
    <row r="2" spans="1:6" x14ac:dyDescent="0.35">
      <c r="A2" s="57" t="s">
        <v>18</v>
      </c>
      <c r="B2" s="45">
        <f>Requirements!B2</f>
        <v>45317</v>
      </c>
    </row>
    <row r="3" spans="1:6" s="33" customFormat="1" x14ac:dyDescent="0.35">
      <c r="A3" s="80" t="s">
        <v>1235</v>
      </c>
      <c r="B3" s="80" t="s">
        <v>1396</v>
      </c>
      <c r="C3" s="80" t="s">
        <v>481</v>
      </c>
      <c r="D3" s="80" t="s">
        <v>482</v>
      </c>
      <c r="E3" s="80" t="s">
        <v>483</v>
      </c>
      <c r="F3" s="80" t="s">
        <v>32</v>
      </c>
    </row>
    <row r="4" spans="1:6" ht="39" x14ac:dyDescent="0.35">
      <c r="A4" s="36" t="s">
        <v>1236</v>
      </c>
      <c r="B4" s="36" t="s">
        <v>497</v>
      </c>
      <c r="C4" s="36" t="s">
        <v>498</v>
      </c>
      <c r="D4" s="36" t="s">
        <v>499</v>
      </c>
      <c r="E4" s="37" t="s">
        <v>1411</v>
      </c>
      <c r="F4" s="35" t="s">
        <v>1237</v>
      </c>
    </row>
    <row r="5" spans="1:6" ht="65" x14ac:dyDescent="0.35">
      <c r="A5" s="36" t="s">
        <v>1236</v>
      </c>
      <c r="B5" s="36" t="s">
        <v>1397</v>
      </c>
      <c r="C5" s="36" t="s">
        <v>506</v>
      </c>
      <c r="D5" s="36" t="s">
        <v>507</v>
      </c>
      <c r="E5" s="37"/>
      <c r="F5" s="35" t="s">
        <v>1237</v>
      </c>
    </row>
    <row r="6" spans="1:6" ht="52" x14ac:dyDescent="0.35">
      <c r="A6" s="36" t="s">
        <v>1236</v>
      </c>
      <c r="B6" s="36" t="s">
        <v>1524</v>
      </c>
      <c r="C6" s="36" t="s">
        <v>1444</v>
      </c>
      <c r="D6" s="36"/>
      <c r="E6" s="37" t="s">
        <v>1415</v>
      </c>
      <c r="F6" s="35" t="s">
        <v>1237</v>
      </c>
    </row>
    <row r="7" spans="1:6" s="32" customFormat="1" ht="39" x14ac:dyDescent="0.35">
      <c r="A7" s="36" t="s">
        <v>1236</v>
      </c>
      <c r="B7" s="36" t="s">
        <v>1525</v>
      </c>
      <c r="C7" s="36" t="s">
        <v>488</v>
      </c>
      <c r="D7" s="36" t="s">
        <v>489</v>
      </c>
      <c r="E7" s="37" t="s">
        <v>1406</v>
      </c>
      <c r="F7" s="35" t="s">
        <v>1237</v>
      </c>
    </row>
    <row r="8" spans="1:6" ht="52" x14ac:dyDescent="0.35">
      <c r="A8" s="36" t="s">
        <v>1236</v>
      </c>
      <c r="B8" s="36" t="s">
        <v>495</v>
      </c>
      <c r="C8" s="36" t="s">
        <v>496</v>
      </c>
      <c r="D8" s="36">
        <v>1068.261</v>
      </c>
      <c r="E8" s="37" t="s">
        <v>1410</v>
      </c>
      <c r="F8" s="35" t="s">
        <v>1237</v>
      </c>
    </row>
    <row r="9" spans="1:6" ht="39" x14ac:dyDescent="0.35">
      <c r="A9" s="36" t="s">
        <v>1236</v>
      </c>
      <c r="B9" s="36" t="s">
        <v>1526</v>
      </c>
      <c r="C9" s="36" t="s">
        <v>484</v>
      </c>
      <c r="D9" s="36" t="s">
        <v>485</v>
      </c>
      <c r="E9" s="37" t="s">
        <v>1403</v>
      </c>
      <c r="F9" s="35" t="s">
        <v>1237</v>
      </c>
    </row>
    <row r="10" spans="1:6" ht="52" x14ac:dyDescent="0.35">
      <c r="A10" s="36" t="s">
        <v>1236</v>
      </c>
      <c r="B10" s="36" t="s">
        <v>1530</v>
      </c>
      <c r="C10" s="36" t="s">
        <v>1431</v>
      </c>
      <c r="D10" s="36" t="s">
        <v>490</v>
      </c>
      <c r="E10" s="37" t="s">
        <v>1407</v>
      </c>
      <c r="F10" s="35" t="s">
        <v>1237</v>
      </c>
    </row>
    <row r="11" spans="1:6" x14ac:dyDescent="0.35">
      <c r="A11" s="36" t="s">
        <v>1236</v>
      </c>
      <c r="B11" s="71" t="s">
        <v>1527</v>
      </c>
      <c r="C11" s="71"/>
      <c r="D11" s="71"/>
      <c r="E11" s="71"/>
      <c r="F11" s="71"/>
    </row>
    <row r="12" spans="1:6" x14ac:dyDescent="0.35">
      <c r="A12" s="36" t="s">
        <v>1236</v>
      </c>
      <c r="B12" s="71" t="s">
        <v>1531</v>
      </c>
      <c r="C12" s="71"/>
      <c r="D12" s="71"/>
      <c r="E12" s="71"/>
      <c r="F12" s="71"/>
    </row>
    <row r="13" spans="1:6" ht="91" x14ac:dyDescent="0.35">
      <c r="A13" s="36" t="s">
        <v>1236</v>
      </c>
      <c r="B13" s="36" t="s">
        <v>1330</v>
      </c>
      <c r="C13" s="36" t="s">
        <v>487</v>
      </c>
      <c r="D13" s="36" t="s">
        <v>1333</v>
      </c>
      <c r="E13" s="37" t="s">
        <v>1405</v>
      </c>
      <c r="F13" s="35" t="s">
        <v>1237</v>
      </c>
    </row>
    <row r="14" spans="1:6" ht="26" x14ac:dyDescent="0.35">
      <c r="A14" s="36" t="s">
        <v>1236</v>
      </c>
      <c r="B14" s="36" t="s">
        <v>1528</v>
      </c>
      <c r="C14" s="36" t="s">
        <v>502</v>
      </c>
      <c r="D14" s="36" t="s">
        <v>503</v>
      </c>
      <c r="E14" s="37" t="s">
        <v>1414</v>
      </c>
      <c r="F14" s="35" t="s">
        <v>1237</v>
      </c>
    </row>
    <row r="15" spans="1:6" x14ac:dyDescent="0.35">
      <c r="A15" s="36" t="s">
        <v>1236</v>
      </c>
      <c r="B15" s="71" t="s">
        <v>1529</v>
      </c>
      <c r="C15" s="71"/>
      <c r="D15" s="71"/>
      <c r="E15" s="71"/>
      <c r="F15" s="71"/>
    </row>
    <row r="16" spans="1:6" ht="26" x14ac:dyDescent="0.35">
      <c r="A16" s="36" t="s">
        <v>1236</v>
      </c>
      <c r="B16" s="36" t="s">
        <v>1331</v>
      </c>
      <c r="C16" s="36" t="s">
        <v>491</v>
      </c>
      <c r="D16" s="36" t="s">
        <v>492</v>
      </c>
      <c r="E16" s="37" t="s">
        <v>1408</v>
      </c>
      <c r="F16" s="35" t="s">
        <v>1237</v>
      </c>
    </row>
    <row r="17" spans="1:6" ht="39" x14ac:dyDescent="0.35">
      <c r="A17" s="36" t="s">
        <v>1236</v>
      </c>
      <c r="B17" s="36" t="s">
        <v>1413</v>
      </c>
      <c r="C17" s="36" t="s">
        <v>500</v>
      </c>
      <c r="D17" s="36" t="s">
        <v>501</v>
      </c>
      <c r="E17" s="37" t="s">
        <v>1412</v>
      </c>
      <c r="F17" s="35" t="s">
        <v>1237</v>
      </c>
    </row>
    <row r="18" spans="1:6" s="48" customFormat="1" ht="26" x14ac:dyDescent="0.35">
      <c r="A18" s="36" t="s">
        <v>1236</v>
      </c>
      <c r="B18" s="36" t="s">
        <v>1332</v>
      </c>
      <c r="C18" s="36" t="s">
        <v>504</v>
      </c>
      <c r="D18" s="36" t="s">
        <v>505</v>
      </c>
      <c r="E18" s="37"/>
      <c r="F18" s="35" t="s">
        <v>1237</v>
      </c>
    </row>
    <row r="19" spans="1:6" ht="65" x14ac:dyDescent="0.35">
      <c r="A19" s="36" t="s">
        <v>1236</v>
      </c>
      <c r="B19" s="36" t="s">
        <v>1329</v>
      </c>
      <c r="C19" s="36" t="s">
        <v>1644</v>
      </c>
      <c r="D19" s="36" t="s">
        <v>486</v>
      </c>
      <c r="E19" s="37" t="s">
        <v>1404</v>
      </c>
      <c r="F19" s="35" t="s">
        <v>1237</v>
      </c>
    </row>
    <row r="20" spans="1:6" ht="26" x14ac:dyDescent="0.35">
      <c r="A20" s="36" t="s">
        <v>1236</v>
      </c>
      <c r="B20" s="36" t="s">
        <v>1328</v>
      </c>
      <c r="C20" s="36" t="s">
        <v>493</v>
      </c>
      <c r="D20" s="36" t="s">
        <v>494</v>
      </c>
      <c r="E20" s="37" t="s">
        <v>1409</v>
      </c>
      <c r="F20" s="35" t="s">
        <v>1237</v>
      </c>
    </row>
  </sheetData>
  <printOptions horizontalCentered="1"/>
  <pageMargins left="0.2" right="0.2" top="0.5" bottom="0.5" header="0.3" footer="0.3"/>
  <pageSetup scale="69" fitToHeight="0" orientation="landscape" r:id="rId1"/>
  <headerFooter>
    <oddFooter>&amp;L&amp;F
&amp;A&amp;RPage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58"/>
  <sheetViews>
    <sheetView workbookViewId="0"/>
  </sheetViews>
  <sheetFormatPr defaultColWidth="9.1796875" defaultRowHeight="13" x14ac:dyDescent="0.35"/>
  <cols>
    <col min="1" max="1" width="19.7265625" style="22" bestFit="1" customWidth="1"/>
    <col min="2" max="2" width="26.7265625" style="7" customWidth="1"/>
    <col min="3" max="3" width="63.26953125" style="2" bestFit="1" customWidth="1"/>
    <col min="4" max="4" width="20.453125" style="2" customWidth="1"/>
    <col min="5" max="16384" width="9.1796875" style="2"/>
  </cols>
  <sheetData>
    <row r="1" spans="1:14" ht="14.5" x14ac:dyDescent="0.35">
      <c r="A1" s="49" t="s">
        <v>1485</v>
      </c>
      <c r="D1" s="81" t="s">
        <v>1516</v>
      </c>
      <c r="E1" s="87"/>
      <c r="F1" s="88"/>
      <c r="G1" s="86"/>
      <c r="H1" s="86"/>
      <c r="I1" s="86"/>
      <c r="J1" s="86"/>
      <c r="K1" s="86"/>
      <c r="L1" s="86"/>
      <c r="M1" s="86"/>
      <c r="N1" s="89"/>
    </row>
    <row r="2" spans="1:14" ht="14.25" customHeight="1" x14ac:dyDescent="0.3">
      <c r="A2" s="43" t="s">
        <v>18</v>
      </c>
      <c r="B2" s="45">
        <f>Requirements!B2</f>
        <v>45317</v>
      </c>
      <c r="D2" s="148" t="s">
        <v>1939</v>
      </c>
      <c r="E2" s="148"/>
      <c r="F2" s="148"/>
      <c r="G2" s="148"/>
      <c r="H2" s="148"/>
      <c r="I2" s="148"/>
      <c r="J2" s="148"/>
      <c r="K2" s="148"/>
      <c r="L2" s="148"/>
      <c r="M2" s="148"/>
    </row>
    <row r="3" spans="1:14" x14ac:dyDescent="0.35">
      <c r="A3" s="50" t="s">
        <v>18</v>
      </c>
      <c r="B3" s="51" t="s">
        <v>1479</v>
      </c>
      <c r="C3" s="50" t="s">
        <v>509</v>
      </c>
    </row>
    <row r="4" spans="1:14" ht="78" x14ac:dyDescent="0.35">
      <c r="A4" s="117">
        <v>45317</v>
      </c>
      <c r="B4" s="118" t="s">
        <v>2026</v>
      </c>
      <c r="C4" s="116" t="s">
        <v>1808</v>
      </c>
    </row>
    <row r="5" spans="1:14" ht="26" x14ac:dyDescent="0.35">
      <c r="A5" s="117">
        <v>45317</v>
      </c>
      <c r="B5" s="118" t="s">
        <v>2030</v>
      </c>
      <c r="C5" s="116" t="s">
        <v>1513</v>
      </c>
    </row>
    <row r="6" spans="1:14" x14ac:dyDescent="0.35">
      <c r="A6" s="117">
        <v>45317</v>
      </c>
      <c r="B6" s="118" t="s">
        <v>2022</v>
      </c>
      <c r="C6" s="116" t="s">
        <v>2023</v>
      </c>
    </row>
    <row r="7" spans="1:14" ht="26" x14ac:dyDescent="0.35">
      <c r="A7" s="117">
        <v>45317</v>
      </c>
      <c r="B7" s="118" t="s">
        <v>2019</v>
      </c>
      <c r="C7" s="116" t="s">
        <v>2020</v>
      </c>
    </row>
    <row r="8" spans="1:14" x14ac:dyDescent="0.35">
      <c r="A8" s="52">
        <v>44568</v>
      </c>
      <c r="B8" s="36" t="s">
        <v>560</v>
      </c>
      <c r="C8" s="120" t="s">
        <v>1882</v>
      </c>
    </row>
    <row r="9" spans="1:14" x14ac:dyDescent="0.35">
      <c r="A9" s="52">
        <v>44568</v>
      </c>
      <c r="B9" s="36" t="s">
        <v>1670</v>
      </c>
      <c r="C9" s="120" t="s">
        <v>1938</v>
      </c>
    </row>
    <row r="10" spans="1:14" x14ac:dyDescent="0.35">
      <c r="A10" s="55">
        <v>44568</v>
      </c>
      <c r="B10" s="55" t="s">
        <v>1873</v>
      </c>
      <c r="C10" s="55" t="s">
        <v>1937</v>
      </c>
    </row>
    <row r="11" spans="1:14" x14ac:dyDescent="0.35">
      <c r="A11" s="55">
        <v>44568</v>
      </c>
      <c r="B11" s="55" t="s">
        <v>1928</v>
      </c>
      <c r="C11" s="55" t="s">
        <v>1936</v>
      </c>
    </row>
    <row r="12" spans="1:14" x14ac:dyDescent="0.35">
      <c r="A12" s="55">
        <v>44316</v>
      </c>
      <c r="B12" s="55" t="s">
        <v>675</v>
      </c>
      <c r="C12" s="55" t="s">
        <v>1923</v>
      </c>
    </row>
    <row r="13" spans="1:14" x14ac:dyDescent="0.35">
      <c r="A13" s="55">
        <v>44316</v>
      </c>
      <c r="B13" s="55" t="s">
        <v>1920</v>
      </c>
      <c r="C13" s="55" t="s">
        <v>1513</v>
      </c>
    </row>
    <row r="14" spans="1:14" x14ac:dyDescent="0.35">
      <c r="A14" s="55">
        <v>44316</v>
      </c>
      <c r="B14" s="55" t="s">
        <v>1920</v>
      </c>
      <c r="C14" s="55" t="s">
        <v>1919</v>
      </c>
    </row>
    <row r="15" spans="1:14" s="30" customFormat="1" x14ac:dyDescent="0.35">
      <c r="A15" s="55">
        <v>43840</v>
      </c>
      <c r="B15" s="55" t="s">
        <v>1885</v>
      </c>
      <c r="C15" s="55" t="s">
        <v>1882</v>
      </c>
    </row>
    <row r="16" spans="1:14" s="30" customFormat="1" x14ac:dyDescent="0.35">
      <c r="A16" s="55">
        <v>43840</v>
      </c>
      <c r="B16" s="55" t="s">
        <v>1904</v>
      </c>
      <c r="C16" s="55" t="s">
        <v>1883</v>
      </c>
    </row>
    <row r="17" spans="1:3" s="30" customFormat="1" ht="26" x14ac:dyDescent="0.35">
      <c r="A17" s="55">
        <v>43840</v>
      </c>
      <c r="B17" s="55" t="s">
        <v>1903</v>
      </c>
      <c r="C17" s="55" t="s">
        <v>1825</v>
      </c>
    </row>
    <row r="18" spans="1:3" s="30" customFormat="1" ht="39" x14ac:dyDescent="0.35">
      <c r="A18" s="55">
        <v>43840</v>
      </c>
      <c r="B18" s="55" t="s">
        <v>1902</v>
      </c>
      <c r="C18" s="55" t="s">
        <v>1883</v>
      </c>
    </row>
    <row r="19" spans="1:3" s="30" customFormat="1" ht="26" x14ac:dyDescent="0.35">
      <c r="A19" s="55">
        <v>43840</v>
      </c>
      <c r="B19" s="55" t="s">
        <v>1901</v>
      </c>
      <c r="C19" s="55" t="s">
        <v>1882</v>
      </c>
    </row>
    <row r="20" spans="1:3" s="30" customFormat="1" x14ac:dyDescent="0.35">
      <c r="A20" s="55">
        <v>43840</v>
      </c>
      <c r="B20" s="55" t="s">
        <v>577</v>
      </c>
      <c r="C20" s="55" t="s">
        <v>1881</v>
      </c>
    </row>
    <row r="21" spans="1:3" s="30" customFormat="1" x14ac:dyDescent="0.35">
      <c r="A21" s="55">
        <v>43840</v>
      </c>
      <c r="B21" s="55" t="s">
        <v>1900</v>
      </c>
      <c r="C21" s="55" t="s">
        <v>1808</v>
      </c>
    </row>
    <row r="22" spans="1:3" x14ac:dyDescent="0.35">
      <c r="A22" s="55">
        <v>43756</v>
      </c>
      <c r="B22" s="55" t="s">
        <v>1899</v>
      </c>
      <c r="C22" s="55" t="s">
        <v>1799</v>
      </c>
    </row>
    <row r="23" spans="1:3" x14ac:dyDescent="0.35">
      <c r="A23" s="55">
        <v>43756</v>
      </c>
      <c r="B23" s="55" t="s">
        <v>1898</v>
      </c>
      <c r="C23" s="55" t="s">
        <v>1800</v>
      </c>
    </row>
    <row r="24" spans="1:3" ht="39" x14ac:dyDescent="0.35">
      <c r="A24" s="55">
        <v>43756</v>
      </c>
      <c r="B24" s="55" t="s">
        <v>1897</v>
      </c>
      <c r="C24" s="55" t="s">
        <v>1801</v>
      </c>
    </row>
    <row r="25" spans="1:3" ht="26" x14ac:dyDescent="0.35">
      <c r="A25" s="55">
        <v>43756</v>
      </c>
      <c r="B25" s="55" t="s">
        <v>1896</v>
      </c>
      <c r="C25" s="55" t="s">
        <v>1802</v>
      </c>
    </row>
    <row r="26" spans="1:3" x14ac:dyDescent="0.35">
      <c r="A26" s="55">
        <v>43756</v>
      </c>
      <c r="B26" s="55" t="s">
        <v>1826</v>
      </c>
      <c r="C26" s="55" t="s">
        <v>1825</v>
      </c>
    </row>
    <row r="27" spans="1:3" ht="26" x14ac:dyDescent="0.35">
      <c r="A27" s="55">
        <v>43756</v>
      </c>
      <c r="B27" s="55" t="s">
        <v>1895</v>
      </c>
      <c r="C27" s="55" t="s">
        <v>1803</v>
      </c>
    </row>
    <row r="28" spans="1:3" ht="65" x14ac:dyDescent="0.35">
      <c r="A28" s="55">
        <v>43756</v>
      </c>
      <c r="B28" s="55" t="s">
        <v>1894</v>
      </c>
      <c r="C28" s="55" t="s">
        <v>1824</v>
      </c>
    </row>
    <row r="29" spans="1:3" ht="39" x14ac:dyDescent="0.35">
      <c r="A29" s="55">
        <v>43756</v>
      </c>
      <c r="B29" s="55" t="s">
        <v>1893</v>
      </c>
      <c r="C29" s="55" t="s">
        <v>1804</v>
      </c>
    </row>
    <row r="30" spans="1:3" x14ac:dyDescent="0.35">
      <c r="A30" s="55">
        <v>43756</v>
      </c>
      <c r="B30" s="55" t="s">
        <v>1892</v>
      </c>
      <c r="C30" s="55" t="s">
        <v>1805</v>
      </c>
    </row>
    <row r="31" spans="1:3" ht="26" x14ac:dyDescent="0.35">
      <c r="A31" s="55">
        <v>43756</v>
      </c>
      <c r="B31" s="55" t="s">
        <v>1891</v>
      </c>
      <c r="C31" s="55" t="s">
        <v>1806</v>
      </c>
    </row>
    <row r="32" spans="1:3" ht="65" x14ac:dyDescent="0.35">
      <c r="A32" s="55">
        <v>43756</v>
      </c>
      <c r="B32" s="55" t="s">
        <v>1890</v>
      </c>
      <c r="C32" s="55" t="s">
        <v>1807</v>
      </c>
    </row>
    <row r="33" spans="1:3" s="30" customFormat="1" ht="143" x14ac:dyDescent="0.35">
      <c r="A33" s="55">
        <v>43756</v>
      </c>
      <c r="B33" s="55" t="s">
        <v>1889</v>
      </c>
      <c r="C33" s="55" t="s">
        <v>1808</v>
      </c>
    </row>
    <row r="34" spans="1:3" s="30" customFormat="1" ht="26" x14ac:dyDescent="0.3">
      <c r="A34" s="55">
        <v>43756</v>
      </c>
      <c r="B34" s="109" t="s">
        <v>1888</v>
      </c>
      <c r="C34" s="109" t="s">
        <v>1742</v>
      </c>
    </row>
    <row r="35" spans="1:3" s="30" customFormat="1" ht="39" x14ac:dyDescent="0.3">
      <c r="A35" s="55">
        <v>43756</v>
      </c>
      <c r="B35" s="109" t="s">
        <v>1887</v>
      </c>
      <c r="C35" s="109" t="s">
        <v>1809</v>
      </c>
    </row>
    <row r="36" spans="1:3" s="30" customFormat="1" ht="78" x14ac:dyDescent="0.3">
      <c r="A36" s="55">
        <v>43756</v>
      </c>
      <c r="B36" s="109" t="s">
        <v>1886</v>
      </c>
      <c r="C36" s="109" t="s">
        <v>1810</v>
      </c>
    </row>
    <row r="37" spans="1:3" s="30" customFormat="1" x14ac:dyDescent="0.35">
      <c r="A37" s="52">
        <v>43070</v>
      </c>
      <c r="B37" s="36" t="s">
        <v>1521</v>
      </c>
      <c r="C37" s="54" t="s">
        <v>1520</v>
      </c>
    </row>
    <row r="38" spans="1:3" s="30" customFormat="1" ht="39" x14ac:dyDescent="0.35">
      <c r="A38" s="52">
        <v>43070</v>
      </c>
      <c r="B38" s="36" t="s">
        <v>1522</v>
      </c>
      <c r="C38" s="53" t="s">
        <v>1523</v>
      </c>
    </row>
    <row r="39" spans="1:3" s="30" customFormat="1" ht="26" x14ac:dyDescent="0.35">
      <c r="A39" s="52">
        <v>42790</v>
      </c>
      <c r="B39" s="36" t="s">
        <v>1519</v>
      </c>
      <c r="C39" s="54" t="s">
        <v>1513</v>
      </c>
    </row>
    <row r="40" spans="1:3" s="30" customFormat="1" x14ac:dyDescent="0.35">
      <c r="A40" s="52">
        <v>42790</v>
      </c>
      <c r="B40" s="36" t="s">
        <v>1517</v>
      </c>
      <c r="C40" s="54" t="s">
        <v>1518</v>
      </c>
    </row>
    <row r="41" spans="1:3" ht="26" x14ac:dyDescent="0.35">
      <c r="A41" s="55">
        <v>42587</v>
      </c>
      <c r="B41" s="36" t="s">
        <v>1499</v>
      </c>
      <c r="C41" s="54" t="s">
        <v>1504</v>
      </c>
    </row>
    <row r="42" spans="1:3" x14ac:dyDescent="0.35">
      <c r="A42" s="55">
        <v>42587</v>
      </c>
      <c r="B42" s="36" t="s">
        <v>1503</v>
      </c>
      <c r="C42" s="54" t="s">
        <v>1505</v>
      </c>
    </row>
    <row r="43" spans="1:3" x14ac:dyDescent="0.35">
      <c r="A43" s="55">
        <v>42587</v>
      </c>
      <c r="B43" s="36" t="s">
        <v>1500</v>
      </c>
      <c r="C43" s="54" t="s">
        <v>1507</v>
      </c>
    </row>
    <row r="44" spans="1:3" x14ac:dyDescent="0.35">
      <c r="A44" s="55">
        <v>42587</v>
      </c>
      <c r="B44" s="36" t="s">
        <v>1215</v>
      </c>
      <c r="C44" s="54" t="s">
        <v>1506</v>
      </c>
    </row>
    <row r="45" spans="1:3" ht="26" x14ac:dyDescent="0.35">
      <c r="A45" s="55">
        <v>42587</v>
      </c>
      <c r="B45" s="36" t="s">
        <v>1502</v>
      </c>
      <c r="C45" s="54" t="s">
        <v>1501</v>
      </c>
    </row>
    <row r="46" spans="1:3" x14ac:dyDescent="0.35">
      <c r="A46" s="55">
        <v>42587</v>
      </c>
      <c r="B46" s="36" t="s">
        <v>1510</v>
      </c>
      <c r="C46" s="54" t="s">
        <v>1511</v>
      </c>
    </row>
    <row r="47" spans="1:3" x14ac:dyDescent="0.35">
      <c r="A47" s="55">
        <v>42587</v>
      </c>
      <c r="B47" s="36" t="s">
        <v>1514</v>
      </c>
      <c r="C47" s="54" t="s">
        <v>1513</v>
      </c>
    </row>
    <row r="48" spans="1:3" x14ac:dyDescent="0.35">
      <c r="A48" s="55">
        <v>42587</v>
      </c>
      <c r="B48" s="36" t="s">
        <v>1416</v>
      </c>
      <c r="C48" s="54" t="s">
        <v>1515</v>
      </c>
    </row>
    <row r="49" spans="1:3" x14ac:dyDescent="0.35">
      <c r="A49" s="52">
        <v>42426</v>
      </c>
      <c r="B49" s="36" t="s">
        <v>646</v>
      </c>
      <c r="C49" s="54" t="s">
        <v>1488</v>
      </c>
    </row>
    <row r="50" spans="1:3" x14ac:dyDescent="0.35">
      <c r="A50" s="52">
        <v>42426</v>
      </c>
      <c r="B50" s="36" t="s">
        <v>700</v>
      </c>
      <c r="C50" s="54" t="s">
        <v>1495</v>
      </c>
    </row>
    <row r="51" spans="1:3" x14ac:dyDescent="0.35">
      <c r="A51" s="52">
        <v>42426</v>
      </c>
      <c r="B51" s="36" t="s">
        <v>711</v>
      </c>
      <c r="C51" s="54" t="s">
        <v>1489</v>
      </c>
    </row>
    <row r="52" spans="1:3" x14ac:dyDescent="0.35">
      <c r="A52" s="52">
        <v>42426</v>
      </c>
      <c r="B52" s="36" t="s">
        <v>1496</v>
      </c>
      <c r="C52" s="54" t="s">
        <v>1493</v>
      </c>
    </row>
    <row r="53" spans="1:3" x14ac:dyDescent="0.35">
      <c r="A53" s="52">
        <v>42426</v>
      </c>
      <c r="B53" s="36" t="s">
        <v>1497</v>
      </c>
      <c r="C53" s="54" t="s">
        <v>1492</v>
      </c>
    </row>
    <row r="54" spans="1:3" ht="26" x14ac:dyDescent="0.35">
      <c r="A54" s="52">
        <v>42426</v>
      </c>
      <c r="B54" s="36" t="s">
        <v>657</v>
      </c>
      <c r="C54" s="53" t="s">
        <v>1490</v>
      </c>
    </row>
    <row r="55" spans="1:3" x14ac:dyDescent="0.35">
      <c r="A55" s="52">
        <v>42342</v>
      </c>
      <c r="B55" s="36" t="s">
        <v>558</v>
      </c>
      <c r="C55" s="54" t="s">
        <v>1484</v>
      </c>
    </row>
    <row r="56" spans="1:3" x14ac:dyDescent="0.35">
      <c r="A56" s="52">
        <v>42307</v>
      </c>
      <c r="B56" s="36" t="s">
        <v>669</v>
      </c>
      <c r="C56" s="54" t="s">
        <v>1483</v>
      </c>
    </row>
    <row r="57" spans="1:3" x14ac:dyDescent="0.35">
      <c r="A57" s="52">
        <v>42293</v>
      </c>
      <c r="B57" s="36" t="s">
        <v>1482</v>
      </c>
      <c r="C57" s="54" t="s">
        <v>1481</v>
      </c>
    </row>
    <row r="58" spans="1:3" ht="26" x14ac:dyDescent="0.35">
      <c r="A58" s="52">
        <v>42236</v>
      </c>
      <c r="B58" s="36" t="s">
        <v>558</v>
      </c>
      <c r="C58" s="53" t="s">
        <v>1480</v>
      </c>
    </row>
  </sheetData>
  <sortState xmlns:xlrd2="http://schemas.microsoft.com/office/spreadsheetml/2017/richdata2" ref="A3:C49">
    <sortCondition descending="1" ref="A3"/>
  </sortState>
  <mergeCells count="1">
    <mergeCell ref="D2:M2"/>
  </mergeCells>
  <printOptions horizontalCentered="1"/>
  <pageMargins left="0.2" right="0.2" top="0.5" bottom="0.5" header="0.3" footer="0.3"/>
  <pageSetup scale="63" fitToHeight="0" orientation="landscape" r:id="rId1"/>
  <headerFooter>
    <oddFooter>&amp;L&amp;F
&amp;A&amp;RPage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74"/>
  <sheetViews>
    <sheetView zoomScaleNormal="100" workbookViewId="0"/>
  </sheetViews>
  <sheetFormatPr defaultColWidth="8.7265625" defaultRowHeight="14.5" x14ac:dyDescent="0.35"/>
  <cols>
    <col min="1" max="1" width="40.26953125" bestFit="1" customWidth="1"/>
  </cols>
  <sheetData>
    <row r="1" spans="1:1" x14ac:dyDescent="0.35">
      <c r="A1" s="68" t="s">
        <v>1582</v>
      </c>
    </row>
    <row r="2" spans="1:1" x14ac:dyDescent="0.35">
      <c r="A2" s="69" t="s">
        <v>1583</v>
      </c>
    </row>
    <row r="3" spans="1:1" x14ac:dyDescent="0.35">
      <c r="A3" s="69" t="s">
        <v>1584</v>
      </c>
    </row>
    <row r="4" spans="1:1" x14ac:dyDescent="0.35">
      <c r="A4" s="69" t="s">
        <v>1585</v>
      </c>
    </row>
    <row r="5" spans="1:1" x14ac:dyDescent="0.35">
      <c r="A5" s="69" t="s">
        <v>1586</v>
      </c>
    </row>
    <row r="6" spans="1:1" x14ac:dyDescent="0.35">
      <c r="A6" s="69" t="s">
        <v>1587</v>
      </c>
    </row>
    <row r="7" spans="1:1" x14ac:dyDescent="0.35">
      <c r="A7" s="69" t="s">
        <v>1588</v>
      </c>
    </row>
    <row r="8" spans="1:1" x14ac:dyDescent="0.35">
      <c r="A8" s="69" t="s">
        <v>1589</v>
      </c>
    </row>
    <row r="9" spans="1:1" x14ac:dyDescent="0.35">
      <c r="A9" s="69" t="s">
        <v>1590</v>
      </c>
    </row>
    <row r="10" spans="1:1" x14ac:dyDescent="0.35">
      <c r="A10" s="69" t="s">
        <v>1591</v>
      </c>
    </row>
    <row r="11" spans="1:1" x14ac:dyDescent="0.35">
      <c r="A11" s="69" t="s">
        <v>1592</v>
      </c>
    </row>
    <row r="12" spans="1:1" x14ac:dyDescent="0.35">
      <c r="A12" s="69" t="s">
        <v>1593</v>
      </c>
    </row>
    <row r="13" spans="1:1" x14ac:dyDescent="0.35">
      <c r="A13" s="69" t="s">
        <v>1594</v>
      </c>
    </row>
    <row r="14" spans="1:1" x14ac:dyDescent="0.35">
      <c r="A14" s="69" t="s">
        <v>1595</v>
      </c>
    </row>
    <row r="15" spans="1:1" x14ac:dyDescent="0.35">
      <c r="A15" s="69" t="s">
        <v>1596</v>
      </c>
    </row>
    <row r="16" spans="1:1" x14ac:dyDescent="0.35">
      <c r="A16" s="69" t="s">
        <v>1597</v>
      </c>
    </row>
    <row r="17" spans="1:1" x14ac:dyDescent="0.35">
      <c r="A17" s="69" t="s">
        <v>1598</v>
      </c>
    </row>
    <row r="18" spans="1:1" x14ac:dyDescent="0.35">
      <c r="A18" s="69" t="s">
        <v>1599</v>
      </c>
    </row>
    <row r="19" spans="1:1" x14ac:dyDescent="0.35">
      <c r="A19" s="69" t="s">
        <v>1600</v>
      </c>
    </row>
    <row r="20" spans="1:1" x14ac:dyDescent="0.35">
      <c r="A20" s="69" t="s">
        <v>1601</v>
      </c>
    </row>
    <row r="21" spans="1:1" x14ac:dyDescent="0.35">
      <c r="A21" s="69" t="s">
        <v>1602</v>
      </c>
    </row>
    <row r="22" spans="1:1" x14ac:dyDescent="0.35">
      <c r="A22" s="69" t="s">
        <v>1603</v>
      </c>
    </row>
    <row r="24" spans="1:1" x14ac:dyDescent="0.35">
      <c r="A24" s="69" t="s">
        <v>1604</v>
      </c>
    </row>
    <row r="25" spans="1:1" x14ac:dyDescent="0.35">
      <c r="A25" s="69" t="s">
        <v>1605</v>
      </c>
    </row>
    <row r="26" spans="1:1" x14ac:dyDescent="0.35">
      <c r="A26" s="68" t="s">
        <v>32</v>
      </c>
    </row>
    <row r="27" spans="1:1" x14ac:dyDescent="0.35">
      <c r="A27" s="68" t="s">
        <v>1606</v>
      </c>
    </row>
    <row r="28" spans="1:1" x14ac:dyDescent="0.35">
      <c r="A28" s="68" t="s">
        <v>1607</v>
      </c>
    </row>
    <row r="29" spans="1:1" x14ac:dyDescent="0.35">
      <c r="A29" s="68" t="s">
        <v>1608</v>
      </c>
    </row>
    <row r="30" spans="1:1" x14ac:dyDescent="0.35">
      <c r="A30" s="68" t="s">
        <v>1609</v>
      </c>
    </row>
    <row r="31" spans="1:1" x14ac:dyDescent="0.35">
      <c r="A31" s="68" t="s">
        <v>1610</v>
      </c>
    </row>
    <row r="32" spans="1:1" x14ac:dyDescent="0.35">
      <c r="A32" s="68" t="s">
        <v>1611</v>
      </c>
    </row>
    <row r="33" spans="1:1" x14ac:dyDescent="0.35">
      <c r="A33" s="68"/>
    </row>
    <row r="34" spans="1:1" x14ac:dyDescent="0.35">
      <c r="A34" s="69" t="s">
        <v>1612</v>
      </c>
    </row>
    <row r="35" spans="1:1" x14ac:dyDescent="0.35">
      <c r="A35" s="70" t="s">
        <v>1544</v>
      </c>
    </row>
    <row r="36" spans="1:1" x14ac:dyDescent="0.35">
      <c r="A36" s="70" t="s">
        <v>1548</v>
      </c>
    </row>
    <row r="37" spans="1:1" x14ac:dyDescent="0.35">
      <c r="A37" s="70" t="s">
        <v>1555</v>
      </c>
    </row>
    <row r="39" spans="1:1" x14ac:dyDescent="0.35">
      <c r="A39" s="69" t="s">
        <v>1613</v>
      </c>
    </row>
    <row r="40" spans="1:1" x14ac:dyDescent="0.35">
      <c r="A40" s="69" t="s">
        <v>17</v>
      </c>
    </row>
    <row r="41" spans="1:1" x14ac:dyDescent="0.35">
      <c r="A41" s="69" t="s">
        <v>18</v>
      </c>
    </row>
    <row r="42" spans="1:1" x14ac:dyDescent="0.35">
      <c r="A42" s="69" t="s">
        <v>19</v>
      </c>
    </row>
    <row r="43" spans="1:1" x14ac:dyDescent="0.35">
      <c r="A43" s="69" t="s">
        <v>20</v>
      </c>
    </row>
    <row r="44" spans="1:1" x14ac:dyDescent="0.35">
      <c r="A44" s="69" t="s">
        <v>1575</v>
      </c>
    </row>
    <row r="45" spans="1:1" x14ac:dyDescent="0.35">
      <c r="A45" s="69" t="s">
        <v>21</v>
      </c>
    </row>
    <row r="46" spans="1:1" x14ac:dyDescent="0.35">
      <c r="A46" s="69" t="s">
        <v>22</v>
      </c>
    </row>
    <row r="47" spans="1:1" x14ac:dyDescent="0.35">
      <c r="A47" s="69" t="s">
        <v>777</v>
      </c>
    </row>
    <row r="49" spans="1:1" x14ac:dyDescent="0.35">
      <c r="A49" s="63" t="s">
        <v>1614</v>
      </c>
    </row>
    <row r="50" spans="1:1" x14ac:dyDescent="0.35">
      <c r="A50" s="63" t="s">
        <v>1615</v>
      </c>
    </row>
    <row r="51" spans="1:1" x14ac:dyDescent="0.35">
      <c r="A51" s="63" t="s">
        <v>1616</v>
      </c>
    </row>
    <row r="52" spans="1:1" x14ac:dyDescent="0.35">
      <c r="A52" s="63" t="s">
        <v>25</v>
      </c>
    </row>
    <row r="53" spans="1:1" x14ac:dyDescent="0.35">
      <c r="A53" s="63" t="s">
        <v>1549</v>
      </c>
    </row>
    <row r="54" spans="1:1" x14ac:dyDescent="0.35">
      <c r="A54" s="63"/>
    </row>
    <row r="55" spans="1:1" x14ac:dyDescent="0.35">
      <c r="A55" s="63" t="s">
        <v>1617</v>
      </c>
    </row>
    <row r="56" spans="1:1" x14ac:dyDescent="0.35">
      <c r="A56" s="63" t="s">
        <v>1550</v>
      </c>
    </row>
    <row r="57" spans="1:1" x14ac:dyDescent="0.35">
      <c r="A57" s="63" t="s">
        <v>1545</v>
      </c>
    </row>
    <row r="58" spans="1:1" x14ac:dyDescent="0.35">
      <c r="A58" s="63" t="s">
        <v>24</v>
      </c>
    </row>
    <row r="59" spans="1:1" x14ac:dyDescent="0.35">
      <c r="A59" s="63"/>
    </row>
    <row r="60" spans="1:1" x14ac:dyDescent="0.35">
      <c r="A60" s="63" t="s">
        <v>1618</v>
      </c>
    </row>
    <row r="61" spans="1:1" x14ac:dyDescent="0.35">
      <c r="A61" s="63" t="s">
        <v>26</v>
      </c>
    </row>
    <row r="62" spans="1:1" x14ac:dyDescent="0.35">
      <c r="A62" s="63" t="s">
        <v>1619</v>
      </c>
    </row>
    <row r="63" spans="1:1" x14ac:dyDescent="0.35">
      <c r="A63" s="63" t="s">
        <v>27</v>
      </c>
    </row>
    <row r="64" spans="1:1" x14ac:dyDescent="0.35">
      <c r="A64" s="63" t="s">
        <v>1551</v>
      </c>
    </row>
    <row r="65" spans="1:1" x14ac:dyDescent="0.35">
      <c r="A65" s="63"/>
    </row>
    <row r="66" spans="1:1" x14ac:dyDescent="0.35">
      <c r="A66" s="63" t="s">
        <v>1620</v>
      </c>
    </row>
    <row r="67" spans="1:1" x14ac:dyDescent="0.35">
      <c r="A67" s="63" t="s">
        <v>1552</v>
      </c>
    </row>
    <row r="68" spans="1:1" x14ac:dyDescent="0.35">
      <c r="A68" s="63" t="s">
        <v>1561</v>
      </c>
    </row>
    <row r="69" spans="1:1" x14ac:dyDescent="0.35">
      <c r="A69" s="63" t="s">
        <v>30</v>
      </c>
    </row>
    <row r="70" spans="1:1" x14ac:dyDescent="0.35">
      <c r="A70" s="63" t="s">
        <v>31</v>
      </c>
    </row>
    <row r="72" spans="1:1" x14ac:dyDescent="0.35">
      <c r="A72" s="69" t="s">
        <v>1621</v>
      </c>
    </row>
    <row r="73" spans="1:1" x14ac:dyDescent="0.35">
      <c r="A73" s="70" t="s">
        <v>1544</v>
      </c>
    </row>
    <row r="74" spans="1:1" x14ac:dyDescent="0.35">
      <c r="A74" s="70" t="s">
        <v>1548</v>
      </c>
    </row>
  </sheetData>
  <pageMargins left="0.2" right="0.2" top="0.5" bottom="0.75" header="0.3" footer="0.3"/>
  <pageSetup fitToHeight="0" orientation="portrait" horizontalDpi="1200" verticalDpi="1200" r:id="rId1"/>
  <headerFooter>
    <oddFooter>&amp;L&amp;F
&amp;A&amp;RPage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15</vt:i4>
      </vt:variant>
    </vt:vector>
  </HeadingPairs>
  <TitlesOfParts>
    <vt:vector size="20" baseType="lpstr">
      <vt:lpstr>Requirements</vt:lpstr>
      <vt:lpstr>Group Mapping</vt:lpstr>
      <vt:lpstr>Certification Documents</vt:lpstr>
      <vt:lpstr>Change Log</vt:lpstr>
      <vt:lpstr>Lists</vt:lpstr>
      <vt:lpstr>basicDataTypeList</vt:lpstr>
      <vt:lpstr>cbiInformationList</vt:lpstr>
      <vt:lpstr>collectionPointList</vt:lpstr>
      <vt:lpstr>collectionTypeList</vt:lpstr>
      <vt:lpstr>complianceProgramList</vt:lpstr>
      <vt:lpstr>dataGroupNumberList</vt:lpstr>
      <vt:lpstr>dataGroupPathList</vt:lpstr>
      <vt:lpstr>displayPointList</vt:lpstr>
      <vt:lpstr>industryModuleList</vt:lpstr>
      <vt:lpstr>originatorList</vt:lpstr>
      <vt:lpstr>'Certification Documents'!Print_Titles</vt:lpstr>
      <vt:lpstr>'Change Log'!Print_Titles</vt:lpstr>
      <vt:lpstr>'Group Mapping'!Print_Titles</vt:lpstr>
      <vt:lpstr>Requirements!Print_Titles</vt:lpstr>
      <vt:lpstr>requiredList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Heavy Duty Engine Data Requirements for Manufacturers, Release 35.0 (January 2024)</dc:title>
  <dc:subject>This is the Excel spreadsheet for the Engines and Vehicles Compliance Information System heavy-duty engine certification module data requirements, official release 35.0 for manufacturers.</dc:subject>
  <dc:creator>U.S. EPA; OAR; Office of Transportation and Air Quality; Compliance Division</dc:creator>
  <cp:keywords>engines and vehicles compliance information system;evcis;verify;heavy duty;engine;highway;gas;diesel;certification;module;data;requirements;emissions;compliance;release;35.0;manufacturers</cp:keywords>
  <cp:lastModifiedBy>Anagnost, Eloise</cp:lastModifiedBy>
  <cp:lastPrinted>2024-01-29T16:00:49Z</cp:lastPrinted>
  <dcterms:created xsi:type="dcterms:W3CDTF">2013-03-08T16:57:29Z</dcterms:created>
  <dcterms:modified xsi:type="dcterms:W3CDTF">2024-01-29T16:50:31Z</dcterms:modified>
</cp:coreProperties>
</file>