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fonline.sharepoint.com/sites/TrackingSystem/Shared Documents/General/4_Communications and Web Support/Publishing Data/2022 Data Release/Excel Tables for Posting/"/>
    </mc:Choice>
  </mc:AlternateContent>
  <xr:revisionPtr revIDLastSave="46" documentId="8_{061BC7CD-6FBA-47C1-98E6-6540FCEEB19F}" xr6:coauthVersionLast="47" xr6:coauthVersionMax="47" xr10:uidLastSave="{2D714550-0650-45FA-8AEE-F630D6D74786}"/>
  <bookViews>
    <workbookView xWindow="-28920" yWindow="-120" windowWidth="29040" windowHeight="15840" xr2:uid="{655CDA79-C901-4314-A3B7-4994A47C7D40}"/>
  </bookViews>
  <sheets>
    <sheet name="2022 Calculated HFC Consump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B18" i="1"/>
</calcChain>
</file>

<file path=xl/sharedStrings.xml><?xml version="1.0" encoding="utf-8"?>
<sst xmlns="http://schemas.openxmlformats.org/spreadsheetml/2006/main" count="31" uniqueCount="31">
  <si>
    <t>Chemical</t>
  </si>
  <si>
    <t>Total Production (MT)</t>
  </si>
  <si>
    <t>Production for Feedstock (MT)</t>
  </si>
  <si>
    <t>Destruction (MT)</t>
  </si>
  <si>
    <t>HFC-32</t>
  </si>
  <si>
    <t>HFC-41</t>
  </si>
  <si>
    <t>HFC-125</t>
  </si>
  <si>
    <t>HFC-134</t>
  </si>
  <si>
    <t>HFC-134a</t>
  </si>
  <si>
    <t>HFC-143a</t>
  </si>
  <si>
    <t>HFC-152a</t>
  </si>
  <si>
    <t>HFC-227ea</t>
  </si>
  <si>
    <t>HFC-236ea</t>
  </si>
  <si>
    <t>HFC-245fa</t>
  </si>
  <si>
    <t>HFC-23</t>
  </si>
  <si>
    <t>Total</t>
  </si>
  <si>
    <t>Data current as of:</t>
  </si>
  <si>
    <t>2022 Calculated HFC Consumption</t>
  </si>
  <si>
    <t>Virgin Imports (MT)</t>
  </si>
  <si>
    <t>Used Imports (MT)</t>
  </si>
  <si>
    <t>Virgin Exports (MT)</t>
  </si>
  <si>
    <t>Used Exports (MT)</t>
  </si>
  <si>
    <t>Consumption including Used Imports and Exports (MT)</t>
  </si>
  <si>
    <t>Consumption without Used Imports and Exports (MT)</t>
  </si>
  <si>
    <t>AIM Act</t>
  </si>
  <si>
    <t>Montreal Protocol</t>
  </si>
  <si>
    <r>
      <t>AIM Act Calculated Consumption (MTCO</t>
    </r>
    <r>
      <rPr>
        <vertAlign val="subscript"/>
        <sz val="10"/>
        <color theme="1"/>
        <rFont val="Aptos Narrow"/>
        <family val="2"/>
        <scheme val="minor"/>
      </rPr>
      <t>2</t>
    </r>
    <r>
      <rPr>
        <sz val="10"/>
        <color theme="1"/>
        <rFont val="Aptos Narrow"/>
        <family val="2"/>
        <scheme val="minor"/>
      </rPr>
      <t>e)</t>
    </r>
  </si>
  <si>
    <r>
      <t>Montreal Protocol Calculated Consumption (MTCO</t>
    </r>
    <r>
      <rPr>
        <vertAlign val="subscript"/>
        <sz val="10"/>
        <color theme="1"/>
        <rFont val="Aptos Narrow"/>
        <family val="2"/>
        <scheme val="minor"/>
      </rPr>
      <t>2</t>
    </r>
    <r>
      <rPr>
        <sz val="10"/>
        <color theme="1"/>
        <rFont val="Aptos Narrow"/>
        <family val="2"/>
        <scheme val="minor"/>
      </rPr>
      <t>e)</t>
    </r>
  </si>
  <si>
    <t>HFC-236fa</t>
  </si>
  <si>
    <t>HFC-365mfc</t>
  </si>
  <si>
    <t>HFC-43-10mee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</si>
</sst>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#,##0.0_);\(#,##0.0\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rgb="FF000000"/>
      <name val="Aptos Narrow"/>
      <family val="2"/>
      <scheme val="minor"/>
    </font>
    <font>
      <b/>
      <sz val="10"/>
      <color rgb="FF000000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name val="Aptos Narrow"/>
      <family val="2"/>
      <scheme val="minor"/>
    </font>
    <font>
      <i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vertAlign val="subscript"/>
      <sz val="10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/>
      <bottom style="thin">
        <color rgb="FF66666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14" fontId="9" fillId="0" borderId="0" xfId="0" applyNumberFormat="1" applyFont="1" applyAlignment="1">
      <alignment horizontal="left"/>
    </xf>
    <xf numFmtId="164" fontId="4" fillId="0" borderId="2" xfId="0" applyNumberFormat="1" applyFont="1" applyBorder="1" applyAlignment="1">
      <alignment horizontal="left" wrapText="1"/>
    </xf>
    <xf numFmtId="165" fontId="6" fillId="0" borderId="2" xfId="1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left" wrapText="1"/>
    </xf>
    <xf numFmtId="165" fontId="6" fillId="0" borderId="4" xfId="1" applyNumberFormat="1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left" wrapText="1"/>
    </xf>
    <xf numFmtId="166" fontId="7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9FEF-7359-4667-89F9-D34E1B60B383}">
  <dimension ref="A1:L21"/>
  <sheetViews>
    <sheetView tabSelected="1" workbookViewId="0"/>
  </sheetViews>
  <sheetFormatPr defaultRowHeight="14.5" x14ac:dyDescent="0.35"/>
  <cols>
    <col min="1" max="1" width="29" bestFit="1" customWidth="1"/>
    <col min="2" max="6" width="18" customWidth="1"/>
    <col min="7" max="7" width="12.81640625" customWidth="1"/>
    <col min="8" max="8" width="10.7265625" customWidth="1"/>
    <col min="9" max="12" width="19.54296875" customWidth="1"/>
  </cols>
  <sheetData>
    <row r="1" spans="1:12" x14ac:dyDescent="0.35">
      <c r="A1" s="2" t="s">
        <v>17</v>
      </c>
    </row>
    <row r="2" spans="1:12" x14ac:dyDescent="0.35">
      <c r="A2" s="2"/>
      <c r="I2" s="12" t="s">
        <v>24</v>
      </c>
      <c r="J2" s="12"/>
      <c r="K2" s="12" t="s">
        <v>25</v>
      </c>
      <c r="L2" s="12"/>
    </row>
    <row r="3" spans="1:12" ht="42" x14ac:dyDescent="0.35">
      <c r="A3" s="1" t="s">
        <v>0</v>
      </c>
      <c r="B3" s="1" t="s">
        <v>1</v>
      </c>
      <c r="C3" s="1" t="s">
        <v>2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3</v>
      </c>
      <c r="I3" s="1" t="s">
        <v>22</v>
      </c>
      <c r="J3" s="1" t="s">
        <v>26</v>
      </c>
      <c r="K3" s="1" t="s">
        <v>23</v>
      </c>
      <c r="L3" s="1" t="s">
        <v>27</v>
      </c>
    </row>
    <row r="4" spans="1:12" x14ac:dyDescent="0.35">
      <c r="A4" s="5" t="s">
        <v>4</v>
      </c>
      <c r="B4" s="6">
        <v>17762</v>
      </c>
      <c r="C4" s="6">
        <v>0</v>
      </c>
      <c r="D4" s="6">
        <v>9967.6</v>
      </c>
      <c r="E4" s="6">
        <v>17.7</v>
      </c>
      <c r="F4" s="6">
        <v>963.1</v>
      </c>
      <c r="G4" s="6">
        <v>1.1000000000000001</v>
      </c>
      <c r="H4" s="6">
        <v>17.7</v>
      </c>
      <c r="I4" s="8">
        <v>26765.3</v>
      </c>
      <c r="J4" s="9">
        <v>18066593.5</v>
      </c>
      <c r="K4" s="8">
        <v>26748.7</v>
      </c>
      <c r="L4" s="9">
        <v>18055381.800000001</v>
      </c>
    </row>
    <row r="5" spans="1:12" x14ac:dyDescent="0.35">
      <c r="A5" s="7" t="s">
        <v>5</v>
      </c>
      <c r="B5" s="6">
        <v>25.4</v>
      </c>
      <c r="C5" s="6">
        <v>1.6</v>
      </c>
      <c r="D5" s="6">
        <v>37.9</v>
      </c>
      <c r="E5" s="6">
        <v>0.4</v>
      </c>
      <c r="F5" s="6">
        <v>15.9</v>
      </c>
      <c r="G5" s="6">
        <v>0</v>
      </c>
      <c r="H5" s="6">
        <v>1.8</v>
      </c>
      <c r="I5" s="8">
        <v>44.5</v>
      </c>
      <c r="J5" s="9">
        <v>4098</v>
      </c>
      <c r="K5" s="8">
        <v>44.1</v>
      </c>
      <c r="L5" s="9">
        <v>4057.4</v>
      </c>
    </row>
    <row r="6" spans="1:12" x14ac:dyDescent="0.35">
      <c r="A6" s="7" t="s">
        <v>6</v>
      </c>
      <c r="B6" s="6">
        <v>19223.099999999999</v>
      </c>
      <c r="C6" s="6">
        <v>0</v>
      </c>
      <c r="D6" s="6">
        <v>23868.7</v>
      </c>
      <c r="E6" s="6">
        <v>26</v>
      </c>
      <c r="F6" s="6">
        <v>3045.2</v>
      </c>
      <c r="G6" s="6">
        <v>2.4</v>
      </c>
      <c r="H6" s="6">
        <v>47.4</v>
      </c>
      <c r="I6" s="8">
        <v>40022.800000000003</v>
      </c>
      <c r="J6" s="9">
        <v>140079747.09999999</v>
      </c>
      <c r="K6" s="8">
        <v>39999.199999999997</v>
      </c>
      <c r="L6" s="9">
        <v>139997331.30000001</v>
      </c>
    </row>
    <row r="7" spans="1:12" x14ac:dyDescent="0.35">
      <c r="A7" s="7" t="s">
        <v>7</v>
      </c>
      <c r="B7" s="6">
        <v>516.1</v>
      </c>
      <c r="C7" s="6">
        <v>0</v>
      </c>
      <c r="D7" s="6">
        <v>5.8</v>
      </c>
      <c r="E7" s="6">
        <v>0</v>
      </c>
      <c r="F7" s="6">
        <v>105.2</v>
      </c>
      <c r="G7" s="6">
        <v>0</v>
      </c>
      <c r="H7" s="6">
        <v>1.8</v>
      </c>
      <c r="I7" s="8">
        <v>414.8</v>
      </c>
      <c r="J7" s="9">
        <v>456326</v>
      </c>
      <c r="K7" s="8">
        <v>414.8</v>
      </c>
      <c r="L7" s="9">
        <v>456326</v>
      </c>
    </row>
    <row r="8" spans="1:12" x14ac:dyDescent="0.35">
      <c r="A8" s="7" t="s">
        <v>8</v>
      </c>
      <c r="B8" s="6">
        <v>61397.7</v>
      </c>
      <c r="C8" s="6">
        <v>0</v>
      </c>
      <c r="D8" s="6">
        <v>7529.7</v>
      </c>
      <c r="E8" s="6">
        <v>20.8</v>
      </c>
      <c r="F8" s="6">
        <v>17220.8</v>
      </c>
      <c r="G8" s="6">
        <v>0</v>
      </c>
      <c r="H8" s="6">
        <v>20.8</v>
      </c>
      <c r="I8" s="8">
        <v>51706.5</v>
      </c>
      <c r="J8" s="9">
        <v>73940270.700000003</v>
      </c>
      <c r="K8" s="8">
        <v>51685.7</v>
      </c>
      <c r="L8" s="9">
        <v>73910556.599999994</v>
      </c>
    </row>
    <row r="9" spans="1:12" x14ac:dyDescent="0.35">
      <c r="A9" s="7" t="s">
        <v>9</v>
      </c>
      <c r="B9" s="6">
        <v>42.8</v>
      </c>
      <c r="C9" s="6">
        <v>0</v>
      </c>
      <c r="D9" s="6">
        <v>1950</v>
      </c>
      <c r="E9" s="6">
        <v>6.1</v>
      </c>
      <c r="F9" s="6">
        <v>720.2</v>
      </c>
      <c r="G9" s="6">
        <v>0</v>
      </c>
      <c r="H9" s="6">
        <v>48.8</v>
      </c>
      <c r="I9" s="8">
        <v>1229.8</v>
      </c>
      <c r="J9" s="9">
        <v>5497409.9000000004</v>
      </c>
      <c r="K9" s="8">
        <v>1223.8</v>
      </c>
      <c r="L9" s="9">
        <v>5470273</v>
      </c>
    </row>
    <row r="10" spans="1:12" x14ac:dyDescent="0.35">
      <c r="A10" s="7" t="s">
        <v>10</v>
      </c>
      <c r="B10" s="6">
        <v>33453.599999999999</v>
      </c>
      <c r="C10" s="6">
        <v>3797.9</v>
      </c>
      <c r="D10" s="6">
        <v>5810.1</v>
      </c>
      <c r="E10" s="6">
        <v>0</v>
      </c>
      <c r="F10" s="6">
        <v>3763.9</v>
      </c>
      <c r="G10" s="6">
        <v>0</v>
      </c>
      <c r="H10" s="6">
        <v>0.8</v>
      </c>
      <c r="I10" s="8">
        <v>31701</v>
      </c>
      <c r="J10" s="9">
        <v>3930929.9</v>
      </c>
      <c r="K10" s="8">
        <v>31701</v>
      </c>
      <c r="L10" s="9">
        <v>3930929.7</v>
      </c>
    </row>
    <row r="11" spans="1:12" x14ac:dyDescent="0.35">
      <c r="A11" s="7" t="s">
        <v>11</v>
      </c>
      <c r="B11" s="6">
        <v>1365.3</v>
      </c>
      <c r="C11" s="6">
        <v>0</v>
      </c>
      <c r="D11" s="6">
        <v>489.1</v>
      </c>
      <c r="E11" s="6">
        <v>3.6</v>
      </c>
      <c r="F11" s="6">
        <v>1290.9000000000001</v>
      </c>
      <c r="G11" s="6">
        <v>175.3</v>
      </c>
      <c r="H11" s="6">
        <v>40.6</v>
      </c>
      <c r="I11" s="8">
        <v>351.1</v>
      </c>
      <c r="J11" s="9">
        <v>1130488</v>
      </c>
      <c r="K11" s="8">
        <v>522.79999999999995</v>
      </c>
      <c r="L11" s="9">
        <v>1683548.9</v>
      </c>
    </row>
    <row r="12" spans="1:12" x14ac:dyDescent="0.35">
      <c r="A12" s="7" t="s">
        <v>12</v>
      </c>
      <c r="B12" s="6">
        <v>32.6</v>
      </c>
      <c r="C12" s="6">
        <v>0</v>
      </c>
      <c r="D12" s="6">
        <v>18.3</v>
      </c>
      <c r="E12" s="6">
        <v>0</v>
      </c>
      <c r="F12" s="6">
        <v>8.6999999999999993</v>
      </c>
      <c r="G12" s="6">
        <v>0</v>
      </c>
      <c r="H12" s="6">
        <v>0</v>
      </c>
      <c r="I12" s="8">
        <v>42.1</v>
      </c>
      <c r="J12" s="9">
        <v>57725.4</v>
      </c>
      <c r="K12" s="8">
        <v>42.1</v>
      </c>
      <c r="L12" s="9">
        <v>57725.4</v>
      </c>
    </row>
    <row r="13" spans="1:12" x14ac:dyDescent="0.35">
      <c r="A13" s="7" t="s">
        <v>28</v>
      </c>
      <c r="B13" s="6">
        <v>0</v>
      </c>
      <c r="C13" s="6">
        <v>0</v>
      </c>
      <c r="D13" s="6">
        <v>303.10000000000002</v>
      </c>
      <c r="E13" s="6">
        <v>0</v>
      </c>
      <c r="F13" s="6">
        <v>32.9</v>
      </c>
      <c r="G13" s="6">
        <v>0.1</v>
      </c>
      <c r="H13" s="6">
        <v>0</v>
      </c>
      <c r="I13" s="8">
        <v>270.2</v>
      </c>
      <c r="J13" s="9">
        <v>2650510.1</v>
      </c>
      <c r="K13" s="8">
        <v>270.3</v>
      </c>
      <c r="L13" s="9">
        <v>2651177.6</v>
      </c>
    </row>
    <row r="14" spans="1:12" x14ac:dyDescent="0.35">
      <c r="A14" s="7" t="s">
        <v>13</v>
      </c>
      <c r="B14" s="6">
        <v>17416.2</v>
      </c>
      <c r="C14" s="6">
        <v>13350.2</v>
      </c>
      <c r="D14" s="6">
        <v>1718</v>
      </c>
      <c r="E14" s="6">
        <v>3.3</v>
      </c>
      <c r="F14" s="6">
        <v>813.3</v>
      </c>
      <c r="G14" s="6">
        <v>0</v>
      </c>
      <c r="H14" s="6">
        <v>3.3</v>
      </c>
      <c r="I14" s="8">
        <v>4970.8</v>
      </c>
      <c r="J14" s="9">
        <v>5119928</v>
      </c>
      <c r="K14" s="8">
        <v>4967.5</v>
      </c>
      <c r="L14" s="9">
        <v>5116496.0999999996</v>
      </c>
    </row>
    <row r="15" spans="1:12" x14ac:dyDescent="0.35">
      <c r="A15" s="7" t="s">
        <v>29</v>
      </c>
      <c r="B15" s="6">
        <v>0</v>
      </c>
      <c r="C15" s="6">
        <v>0</v>
      </c>
      <c r="D15" s="6">
        <v>1109.7</v>
      </c>
      <c r="E15" s="6">
        <v>0</v>
      </c>
      <c r="F15" s="6">
        <v>0</v>
      </c>
      <c r="G15" s="6">
        <v>0</v>
      </c>
      <c r="H15" s="6">
        <v>0</v>
      </c>
      <c r="I15" s="8">
        <v>1109.7</v>
      </c>
      <c r="J15" s="9">
        <v>881119</v>
      </c>
      <c r="K15" s="8">
        <v>1109.7</v>
      </c>
      <c r="L15" s="9">
        <v>881119</v>
      </c>
    </row>
    <row r="16" spans="1:12" x14ac:dyDescent="0.35">
      <c r="A16" s="7" t="s">
        <v>30</v>
      </c>
      <c r="B16" s="6">
        <v>0</v>
      </c>
      <c r="C16" s="6">
        <v>0</v>
      </c>
      <c r="D16" s="6">
        <v>443.5</v>
      </c>
      <c r="E16" s="6">
        <v>0</v>
      </c>
      <c r="F16" s="6">
        <v>25.8</v>
      </c>
      <c r="G16" s="6">
        <v>0</v>
      </c>
      <c r="H16" s="6">
        <v>0</v>
      </c>
      <c r="I16" s="8">
        <v>417.7</v>
      </c>
      <c r="J16" s="9">
        <v>684974.3</v>
      </c>
      <c r="K16" s="8">
        <v>417.7</v>
      </c>
      <c r="L16" s="9">
        <v>684974.3</v>
      </c>
    </row>
    <row r="17" spans="1:12" x14ac:dyDescent="0.35">
      <c r="A17" s="7" t="s">
        <v>14</v>
      </c>
      <c r="B17" s="6">
        <v>745.2</v>
      </c>
      <c r="C17" s="6">
        <v>0</v>
      </c>
      <c r="D17" s="6">
        <v>125.6</v>
      </c>
      <c r="E17" s="6">
        <v>0</v>
      </c>
      <c r="F17" s="6">
        <v>26.4</v>
      </c>
      <c r="G17" s="6">
        <v>0.5</v>
      </c>
      <c r="H17" s="6">
        <v>740</v>
      </c>
      <c r="I17" s="8">
        <v>103.9</v>
      </c>
      <c r="J17" s="9">
        <v>1537218.2</v>
      </c>
      <c r="K17" s="8">
        <v>104.3</v>
      </c>
      <c r="L17" s="9">
        <v>1544100.2</v>
      </c>
    </row>
    <row r="18" spans="1:12" x14ac:dyDescent="0.35">
      <c r="A18" s="10" t="s">
        <v>15</v>
      </c>
      <c r="B18" s="11">
        <f>SUM(B4:B17)</f>
        <v>151980</v>
      </c>
      <c r="C18" s="11">
        <f t="shared" ref="C18:L18" si="0">SUM(C4:C17)</f>
        <v>17149.7</v>
      </c>
      <c r="D18" s="11">
        <f t="shared" si="0"/>
        <v>53377.099999999991</v>
      </c>
      <c r="E18" s="11">
        <f t="shared" si="0"/>
        <v>77.899999999999977</v>
      </c>
      <c r="F18" s="11">
        <f t="shared" si="0"/>
        <v>28032.300000000003</v>
      </c>
      <c r="G18" s="11">
        <f t="shared" si="0"/>
        <v>179.4</v>
      </c>
      <c r="H18" s="11">
        <f t="shared" si="0"/>
        <v>923</v>
      </c>
      <c r="I18" s="11">
        <f t="shared" si="0"/>
        <v>159150.20000000004</v>
      </c>
      <c r="J18" s="11">
        <f t="shared" si="0"/>
        <v>254037338.10000002</v>
      </c>
      <c r="K18" s="11">
        <f t="shared" si="0"/>
        <v>159251.69999999998</v>
      </c>
      <c r="L18" s="11">
        <f t="shared" si="0"/>
        <v>254443997.29999998</v>
      </c>
    </row>
    <row r="19" spans="1:12" x14ac:dyDescent="0.3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35">
      <c r="A20" s="3" t="s">
        <v>16</v>
      </c>
    </row>
    <row r="21" spans="1:12" x14ac:dyDescent="0.35">
      <c r="A21" s="4">
        <v>45441</v>
      </c>
    </row>
  </sheetData>
  <mergeCells count="2">
    <mergeCell ref="I2:J2"/>
    <mergeCell ref="K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CDC093EF26E4EBB2B3377DDA1AF14" ma:contentTypeVersion="15" ma:contentTypeDescription="Create a new document." ma:contentTypeScope="" ma:versionID="881fa78af0cc3e94fd0e88331a1aef14">
  <xsd:schema xmlns:xsd="http://www.w3.org/2001/XMLSchema" xmlns:xs="http://www.w3.org/2001/XMLSchema" xmlns:p="http://schemas.microsoft.com/office/2006/metadata/properties" xmlns:ns2="7a19f0ce-0b6b-404b-81b4-393268daf871" xmlns:ns3="2f865e57-ccbe-4a80-9f9d-664959cf0aa4" targetNamespace="http://schemas.microsoft.com/office/2006/metadata/properties" ma:root="true" ma:fieldsID="8fdbeac5ab7ec40a1644e09f848bc61f" ns2:_="" ns3:_="">
    <xsd:import namespace="7a19f0ce-0b6b-404b-81b4-393268daf871"/>
    <xsd:import namespace="2f865e57-ccbe-4a80-9f9d-664959cf0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9f0ce-0b6b-404b-81b4-393268daf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65e57-ccbe-4a80-9f9d-664959cf0aa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1ba0dfd-842a-4043-97ef-647733de9bb5}" ma:internalName="TaxCatchAll" ma:showField="CatchAllData" ma:web="2f865e57-ccbe-4a80-9f9d-664959cf0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865e57-ccbe-4a80-9f9d-664959cf0aa4" xsi:nil="true"/>
    <lcf76f155ced4ddcb4097134ff3c332f xmlns="7a19f0ce-0b6b-404b-81b4-393268daf87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357500-21F2-4999-806B-C3BA94908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9f0ce-0b6b-404b-81b4-393268daf871"/>
    <ds:schemaRef ds:uri="2f865e57-ccbe-4a80-9f9d-664959cf0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D9B466-245B-466D-8743-202B567733A8}">
  <ds:schemaRefs>
    <ds:schemaRef ds:uri="http://schemas.microsoft.com/office/2006/metadata/properties"/>
    <ds:schemaRef ds:uri="http://schemas.microsoft.com/office/infopath/2007/PartnerControls"/>
    <ds:schemaRef ds:uri="2f865e57-ccbe-4a80-9f9d-664959cf0aa4"/>
    <ds:schemaRef ds:uri="7a19f0ce-0b6b-404b-81b4-393268daf871"/>
  </ds:schemaRefs>
</ds:datastoreItem>
</file>

<file path=customXml/itemProps3.xml><?xml version="1.0" encoding="utf-8"?>
<ds:datastoreItem xmlns:ds="http://schemas.openxmlformats.org/officeDocument/2006/customXml" ds:itemID="{9F10806C-F3CC-4D27-9C8F-789C4A55D8D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Calculated HFC 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Garfinkel</dc:creator>
  <cp:lastModifiedBy>Garfinkel, Johanna</cp:lastModifiedBy>
  <dcterms:created xsi:type="dcterms:W3CDTF">2024-05-03T20:39:45Z</dcterms:created>
  <dcterms:modified xsi:type="dcterms:W3CDTF">2024-05-31T13:51:57Z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0x01010044CCDC093EF26E4EBB2B3377DDA1AF14</vt:lpwstr>
  </property>
  <property fmtid="{D5CDD505-2E9C-101B-9397-08002B2CF9AE}" pid="3" name="MediaServiceImageTags">
    <vt:lpwstr/>
  </property>
</Properties>
</file>